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kcaol\Desktop\"/>
    </mc:Choice>
  </mc:AlternateContent>
  <xr:revisionPtr revIDLastSave="0" documentId="10_ncr:100000_{FC0A6342-7D6A-4018-A70A-80FE246BDEEA}" xr6:coauthVersionLast="31" xr6:coauthVersionMax="31" xr10:uidLastSave="{00000000-0000-0000-0000-000000000000}"/>
  <bookViews>
    <workbookView xWindow="0" yWindow="0" windowWidth="23040" windowHeight="9072" xr2:uid="{A39CA65A-2A68-40DB-9696-D07C822DDF9F}"/>
  </bookViews>
  <sheets>
    <sheet name="Idrottsv 04-22" sheetId="4" r:id="rId1"/>
    <sheet name="Idrottsv 04-29" sheetId="5" r:id="rId2"/>
    <sheet name="Idrottsv 05-06" sheetId="6" r:id="rId3"/>
    <sheet name="Idrottsv 05-13" sheetId="7" r:id="rId4"/>
  </sheets>
  <externalReferences>
    <externalReference r:id="rId5"/>
  </externalReferenc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7" l="1"/>
  <c r="P13" i="7"/>
  <c r="O13" i="7"/>
  <c r="N13" i="7"/>
  <c r="M13" i="7"/>
  <c r="L13" i="7"/>
  <c r="K13" i="7"/>
  <c r="S13" i="7" s="1"/>
  <c r="Q12" i="7"/>
  <c r="P12" i="7"/>
  <c r="O12" i="7"/>
  <c r="N12" i="7"/>
  <c r="M12" i="7"/>
  <c r="L12" i="7"/>
  <c r="K12" i="7"/>
  <c r="S12" i="7" s="1"/>
  <c r="Q11" i="7"/>
  <c r="P11" i="7"/>
  <c r="O11" i="7"/>
  <c r="N11" i="7"/>
  <c r="M11" i="7"/>
  <c r="L11" i="7"/>
  <c r="K11" i="7"/>
  <c r="S11" i="7" s="1"/>
  <c r="K9" i="7" s="1"/>
  <c r="Q13" i="6"/>
  <c r="P13" i="6"/>
  <c r="O13" i="6"/>
  <c r="N13" i="6"/>
  <c r="M13" i="6"/>
  <c r="L13" i="6"/>
  <c r="K13" i="6"/>
  <c r="S13" i="6" s="1"/>
  <c r="Q12" i="6"/>
  <c r="P12" i="6"/>
  <c r="O12" i="6"/>
  <c r="N12" i="6"/>
  <c r="M12" i="6"/>
  <c r="L12" i="6"/>
  <c r="K12" i="6"/>
  <c r="S12" i="6" s="1"/>
  <c r="T12" i="6" s="1"/>
  <c r="Q11" i="6"/>
  <c r="P11" i="6"/>
  <c r="O11" i="6"/>
  <c r="N11" i="6"/>
  <c r="M11" i="6"/>
  <c r="L11" i="6"/>
  <c r="K11" i="6"/>
  <c r="S11" i="6" s="1"/>
  <c r="K9" i="6" s="1"/>
  <c r="S13" i="5"/>
  <c r="T13" i="5" s="1"/>
  <c r="Q13" i="5"/>
  <c r="P13" i="5"/>
  <c r="O13" i="5"/>
  <c r="N13" i="5"/>
  <c r="M13" i="5"/>
  <c r="L13" i="5"/>
  <c r="K13" i="5"/>
  <c r="Q12" i="5"/>
  <c r="P12" i="5"/>
  <c r="O12" i="5"/>
  <c r="N12" i="5"/>
  <c r="M12" i="5"/>
  <c r="L12" i="5"/>
  <c r="K12" i="5"/>
  <c r="S12" i="5" s="1"/>
  <c r="T12" i="5" s="1"/>
  <c r="Q11" i="5"/>
  <c r="P11" i="5"/>
  <c r="O11" i="5"/>
  <c r="N11" i="5"/>
  <c r="M11" i="5"/>
  <c r="L11" i="5"/>
  <c r="K11" i="5"/>
  <c r="S11" i="5" s="1"/>
  <c r="K9" i="5" s="1"/>
  <c r="Q13" i="4"/>
  <c r="P13" i="4"/>
  <c r="O13" i="4"/>
  <c r="N13" i="4"/>
  <c r="M13" i="4"/>
  <c r="L13" i="4"/>
  <c r="K13" i="4"/>
  <c r="S13" i="4" s="1"/>
  <c r="T13" i="4" s="1"/>
  <c r="Q12" i="4"/>
  <c r="P12" i="4"/>
  <c r="O12" i="4"/>
  <c r="N12" i="4"/>
  <c r="M12" i="4"/>
  <c r="L12" i="4"/>
  <c r="S12" i="4" s="1"/>
  <c r="T12" i="4" s="1"/>
  <c r="K12" i="4"/>
  <c r="Q11" i="4"/>
  <c r="P11" i="4"/>
  <c r="O11" i="4"/>
  <c r="N11" i="4"/>
  <c r="M11" i="4"/>
  <c r="L11" i="4"/>
  <c r="S11" i="4" s="1"/>
  <c r="K9" i="4" s="1"/>
  <c r="K11" i="4"/>
  <c r="T13" i="7" l="1"/>
  <c r="T12" i="7"/>
  <c r="T13" i="6"/>
</calcChain>
</file>

<file path=xl/sharedStrings.xml><?xml version="1.0" encoding="utf-8"?>
<sst xmlns="http://schemas.openxmlformats.org/spreadsheetml/2006/main" count="21260" uniqueCount="45">
  <si>
    <t>Name</t>
  </si>
  <si>
    <t>Threshold</t>
  </si>
  <si>
    <t>Date</t>
  </si>
  <si>
    <t>Time</t>
  </si>
  <si>
    <t>Battery</t>
  </si>
  <si>
    <t>stefan</t>
  </si>
  <si>
    <t>Type</t>
  </si>
  <si>
    <t>Speed</t>
  </si>
  <si>
    <t>Direction</t>
  </si>
  <si>
    <t>Car</t>
  </si>
  <si>
    <t>Outgoing</t>
  </si>
  <si>
    <t>Incoming</t>
  </si>
  <si>
    <t>Antal bilar totalt hela mätperioden:</t>
  </si>
  <si>
    <t>mån 16/4</t>
  </si>
  <si>
    <t>tis 17/4</t>
  </si>
  <si>
    <t>ons 18/4</t>
  </si>
  <si>
    <t>tor 19/4</t>
  </si>
  <si>
    <t>fre 20/4</t>
  </si>
  <si>
    <t>lör 21/4</t>
  </si>
  <si>
    <t>sön 22/4</t>
  </si>
  <si>
    <t>TOTALT</t>
  </si>
  <si>
    <t>Antal bilar per dygn</t>
  </si>
  <si>
    <t>Antal bilar per dygn  &gt; 30 km/tim</t>
  </si>
  <si>
    <t>Antal bilar per dygn  &gt; 50 km/tim</t>
  </si>
  <si>
    <t>mån 23/4</t>
  </si>
  <si>
    <t>tis 24/4</t>
  </si>
  <si>
    <t>ons 25/4</t>
  </si>
  <si>
    <t>tor 26/4</t>
  </si>
  <si>
    <t>fre 27/4</t>
  </si>
  <si>
    <t>lör 28/4</t>
  </si>
  <si>
    <t>sön 29/4</t>
  </si>
  <si>
    <t>mån 30/4</t>
  </si>
  <si>
    <t>tis 1/5</t>
  </si>
  <si>
    <t>ons 2/5</t>
  </si>
  <si>
    <t>tor 3/5</t>
  </si>
  <si>
    <t>fre 4/5</t>
  </si>
  <si>
    <t>lör 5/5</t>
  </si>
  <si>
    <t>sön 6/5</t>
  </si>
  <si>
    <t>mån 7/5</t>
  </si>
  <si>
    <t>tis 8/5</t>
  </si>
  <si>
    <t>ons 9/5</t>
  </si>
  <si>
    <t>tor 10/5</t>
  </si>
  <si>
    <t>fre 11/5</t>
  </si>
  <si>
    <t>lör 12/5</t>
  </si>
  <si>
    <t>sön 13/5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</si>
</sst>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CCCCCC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CCCCCC"/>
      </bottom>
      <diagonal/>
    </border>
    <border>
      <left style="thin">
        <color theme="1"/>
      </left>
      <right style="thin">
        <color theme="1"/>
      </right>
      <top/>
      <bottom style="medium">
        <color rgb="FFCCCCCC"/>
      </bottom>
      <diagonal/>
    </border>
    <border>
      <left style="thin">
        <color theme="1"/>
      </left>
      <right style="thin">
        <color theme="1"/>
      </right>
      <top style="medium">
        <color rgb="FFCCCCCC"/>
      </top>
      <bottom style="medium">
        <color rgb="FFCCCCCC"/>
      </bottom>
      <diagonal/>
    </border>
    <border>
      <left style="thin">
        <color theme="1"/>
      </left>
      <right style="thin">
        <color theme="1"/>
      </right>
      <top style="medium">
        <color rgb="FFCCCCCC"/>
      </top>
      <bottom style="thin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21" fontId="1" fillId="2" borderId="2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2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2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21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2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2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21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21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21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21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97903608545469E-2"/>
          <c:y val="0.11300142881902155"/>
          <c:w val="0.68383156956118962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'Idrottsv 04-22'!$J$11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'Idrottsv 04-22'!$K$10:$Q$10</c:f>
              <c:strCache>
                <c:ptCount val="7"/>
                <c:pt idx="0">
                  <c:v>mån 16/4</c:v>
                </c:pt>
                <c:pt idx="1">
                  <c:v>tis 17/4</c:v>
                </c:pt>
                <c:pt idx="2">
                  <c:v>ons 18/4</c:v>
                </c:pt>
                <c:pt idx="3">
                  <c:v>tor 19/4</c:v>
                </c:pt>
                <c:pt idx="4">
                  <c:v>fre 20/4</c:v>
                </c:pt>
                <c:pt idx="5">
                  <c:v>lör 21/4</c:v>
                </c:pt>
                <c:pt idx="6">
                  <c:v>sön 22/4</c:v>
                </c:pt>
              </c:strCache>
            </c:strRef>
          </c:cat>
          <c:val>
            <c:numRef>
              <c:f>'Idrottsv 04-22'!$K$11:$Q$11</c:f>
              <c:numCache>
                <c:formatCode>0</c:formatCode>
                <c:ptCount val="7"/>
                <c:pt idx="0">
                  <c:v>395</c:v>
                </c:pt>
                <c:pt idx="1">
                  <c:v>293</c:v>
                </c:pt>
                <c:pt idx="2">
                  <c:v>384</c:v>
                </c:pt>
                <c:pt idx="3">
                  <c:v>370</c:v>
                </c:pt>
                <c:pt idx="4">
                  <c:v>344</c:v>
                </c:pt>
                <c:pt idx="5">
                  <c:v>309</c:v>
                </c:pt>
                <c:pt idx="6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E-4A90-8B85-067265F330FF}"/>
            </c:ext>
          </c:extLst>
        </c:ser>
        <c:ser>
          <c:idx val="1"/>
          <c:order val="1"/>
          <c:tx>
            <c:strRef>
              <c:f>'Idrottsv 04-22'!$J$12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'Idrottsv 04-22'!$K$10:$Q$10</c:f>
              <c:strCache>
                <c:ptCount val="7"/>
                <c:pt idx="0">
                  <c:v>mån 16/4</c:v>
                </c:pt>
                <c:pt idx="1">
                  <c:v>tis 17/4</c:v>
                </c:pt>
                <c:pt idx="2">
                  <c:v>ons 18/4</c:v>
                </c:pt>
                <c:pt idx="3">
                  <c:v>tor 19/4</c:v>
                </c:pt>
                <c:pt idx="4">
                  <c:v>fre 20/4</c:v>
                </c:pt>
                <c:pt idx="5">
                  <c:v>lör 21/4</c:v>
                </c:pt>
                <c:pt idx="6">
                  <c:v>sön 22/4</c:v>
                </c:pt>
              </c:strCache>
            </c:strRef>
          </c:cat>
          <c:val>
            <c:numRef>
              <c:f>'Idrottsv 04-22'!$K$12:$Q$12</c:f>
              <c:numCache>
                <c:formatCode>0</c:formatCode>
                <c:ptCount val="7"/>
                <c:pt idx="0">
                  <c:v>40</c:v>
                </c:pt>
                <c:pt idx="1">
                  <c:v>38</c:v>
                </c:pt>
                <c:pt idx="2">
                  <c:v>50</c:v>
                </c:pt>
                <c:pt idx="3">
                  <c:v>35</c:v>
                </c:pt>
                <c:pt idx="4">
                  <c:v>31</c:v>
                </c:pt>
                <c:pt idx="5">
                  <c:v>41</c:v>
                </c:pt>
                <c:pt idx="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E-4A90-8B85-067265F330FF}"/>
            </c:ext>
          </c:extLst>
        </c:ser>
        <c:ser>
          <c:idx val="2"/>
          <c:order val="2"/>
          <c:tx>
            <c:strRef>
              <c:f>'Idrottsv 04-22'!$J$13</c:f>
              <c:strCache>
                <c:ptCount val="1"/>
                <c:pt idx="0">
                  <c:v>Antal bilar per dygn  &gt; 50 km/tim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'Idrottsv 04-22'!$K$10:$Q$10</c:f>
              <c:strCache>
                <c:ptCount val="7"/>
                <c:pt idx="0">
                  <c:v>mån 16/4</c:v>
                </c:pt>
                <c:pt idx="1">
                  <c:v>tis 17/4</c:v>
                </c:pt>
                <c:pt idx="2">
                  <c:v>ons 18/4</c:v>
                </c:pt>
                <c:pt idx="3">
                  <c:v>tor 19/4</c:v>
                </c:pt>
                <c:pt idx="4">
                  <c:v>fre 20/4</c:v>
                </c:pt>
                <c:pt idx="5">
                  <c:v>lör 21/4</c:v>
                </c:pt>
                <c:pt idx="6">
                  <c:v>sön 22/4</c:v>
                </c:pt>
              </c:strCache>
            </c:strRef>
          </c:cat>
          <c:val>
            <c:numRef>
              <c:f>'Idrottsv 04-22'!$K$13:$Q$13</c:f>
              <c:numCache>
                <c:formatCode>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0E-4A90-8B85-067265F33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62688"/>
        <c:axId val="88568576"/>
      </c:barChart>
      <c:catAx>
        <c:axId val="88562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568576"/>
        <c:crosses val="autoZero"/>
        <c:auto val="1"/>
        <c:lblAlgn val="ctr"/>
        <c:lblOffset val="100"/>
        <c:noMultiLvlLbl val="0"/>
      </c:catAx>
      <c:valAx>
        <c:axId val="885685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856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57714182376747"/>
          <c:y val="0.41174672745781532"/>
          <c:w val="0.20910696855983271"/>
          <c:h val="0.2907500291208370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24768234246844E-2"/>
          <c:y val="0.13010436195475567"/>
          <c:w val="0.67685019432676263"/>
          <c:h val="0.742669457984423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'Idrottsv 04-29'!$J$11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'Idrottsv 04-29'!$K$10:$Q$10</c:f>
              <c:strCache>
                <c:ptCount val="7"/>
                <c:pt idx="0">
                  <c:v>mån 23/4</c:v>
                </c:pt>
                <c:pt idx="1">
                  <c:v>tis 24/4</c:v>
                </c:pt>
                <c:pt idx="2">
                  <c:v>ons 25/4</c:v>
                </c:pt>
                <c:pt idx="3">
                  <c:v>tor 26/4</c:v>
                </c:pt>
                <c:pt idx="4">
                  <c:v>fre 27/4</c:v>
                </c:pt>
                <c:pt idx="5">
                  <c:v>lör 28/4</c:v>
                </c:pt>
                <c:pt idx="6">
                  <c:v>sön 29/4</c:v>
                </c:pt>
              </c:strCache>
            </c:strRef>
          </c:cat>
          <c:val>
            <c:numRef>
              <c:f>'Idrottsv 04-29'!$K$11:$Q$11</c:f>
              <c:numCache>
                <c:formatCode>0</c:formatCode>
                <c:ptCount val="7"/>
                <c:pt idx="0">
                  <c:v>382</c:v>
                </c:pt>
                <c:pt idx="1">
                  <c:v>304</c:v>
                </c:pt>
                <c:pt idx="2">
                  <c:v>301</c:v>
                </c:pt>
                <c:pt idx="3">
                  <c:v>319</c:v>
                </c:pt>
                <c:pt idx="4">
                  <c:v>115</c:v>
                </c:pt>
                <c:pt idx="5">
                  <c:v>217</c:v>
                </c:pt>
                <c:pt idx="6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D-43E2-B413-788C89E28575}"/>
            </c:ext>
          </c:extLst>
        </c:ser>
        <c:ser>
          <c:idx val="1"/>
          <c:order val="1"/>
          <c:tx>
            <c:strRef>
              <c:f>'Idrottsv 04-29'!$J$12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'Idrottsv 04-29'!$K$10:$Q$10</c:f>
              <c:strCache>
                <c:ptCount val="7"/>
                <c:pt idx="0">
                  <c:v>mån 23/4</c:v>
                </c:pt>
                <c:pt idx="1">
                  <c:v>tis 24/4</c:v>
                </c:pt>
                <c:pt idx="2">
                  <c:v>ons 25/4</c:v>
                </c:pt>
                <c:pt idx="3">
                  <c:v>tor 26/4</c:v>
                </c:pt>
                <c:pt idx="4">
                  <c:v>fre 27/4</c:v>
                </c:pt>
                <c:pt idx="5">
                  <c:v>lör 28/4</c:v>
                </c:pt>
                <c:pt idx="6">
                  <c:v>sön 29/4</c:v>
                </c:pt>
              </c:strCache>
            </c:strRef>
          </c:cat>
          <c:val>
            <c:numRef>
              <c:f>'Idrottsv 04-29'!$K$12:$Q$12</c:f>
              <c:numCache>
                <c:formatCode>0</c:formatCode>
                <c:ptCount val="7"/>
                <c:pt idx="0">
                  <c:v>47</c:v>
                </c:pt>
                <c:pt idx="1">
                  <c:v>48</c:v>
                </c:pt>
                <c:pt idx="2">
                  <c:v>28</c:v>
                </c:pt>
                <c:pt idx="3">
                  <c:v>53</c:v>
                </c:pt>
                <c:pt idx="4">
                  <c:v>17</c:v>
                </c:pt>
                <c:pt idx="5">
                  <c:v>31</c:v>
                </c:pt>
                <c:pt idx="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D-43E2-B413-788C89E28575}"/>
            </c:ext>
          </c:extLst>
        </c:ser>
        <c:ser>
          <c:idx val="2"/>
          <c:order val="2"/>
          <c:tx>
            <c:strRef>
              <c:f>'Idrottsv 04-29'!$J$13</c:f>
              <c:strCache>
                <c:ptCount val="1"/>
                <c:pt idx="0">
                  <c:v>Antal bilar per dygn  &gt; 50 km/tim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'Idrottsv 04-29'!$K$10:$Q$10</c:f>
              <c:strCache>
                <c:ptCount val="7"/>
                <c:pt idx="0">
                  <c:v>mån 23/4</c:v>
                </c:pt>
                <c:pt idx="1">
                  <c:v>tis 24/4</c:v>
                </c:pt>
                <c:pt idx="2">
                  <c:v>ons 25/4</c:v>
                </c:pt>
                <c:pt idx="3">
                  <c:v>tor 26/4</c:v>
                </c:pt>
                <c:pt idx="4">
                  <c:v>fre 27/4</c:v>
                </c:pt>
                <c:pt idx="5">
                  <c:v>lör 28/4</c:v>
                </c:pt>
                <c:pt idx="6">
                  <c:v>sön 29/4</c:v>
                </c:pt>
              </c:strCache>
            </c:strRef>
          </c:cat>
          <c:val>
            <c:numRef>
              <c:f>'Idrottsv 04-29'!$K$13:$Q$13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D-43E2-B413-788C89E2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59840"/>
        <c:axId val="88661376"/>
      </c:barChart>
      <c:catAx>
        <c:axId val="8865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661376"/>
        <c:crosses val="autoZero"/>
        <c:auto val="1"/>
        <c:lblAlgn val="ctr"/>
        <c:lblOffset val="100"/>
        <c:noMultiLvlLbl val="0"/>
      </c:catAx>
      <c:valAx>
        <c:axId val="886613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8659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09105012546586"/>
          <c:y val="0.4441153189184685"/>
          <c:w val="0.22105941376666721"/>
          <c:h val="0.2096527517393659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0.14488585547084945"/>
          <c:w val="0.63558419521884091"/>
          <c:h val="0.68159150086358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'Idrottsv 05-06'!$J$11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'Idrottsv 05-06'!$K$10:$Q$10</c:f>
              <c:strCache>
                <c:ptCount val="7"/>
                <c:pt idx="0">
                  <c:v>mån 30/4</c:v>
                </c:pt>
                <c:pt idx="1">
                  <c:v>tis 1/5</c:v>
                </c:pt>
                <c:pt idx="2">
                  <c:v>ons 2/5</c:v>
                </c:pt>
                <c:pt idx="3">
                  <c:v>tor 3/5</c:v>
                </c:pt>
                <c:pt idx="4">
                  <c:v>fre 4/5</c:v>
                </c:pt>
                <c:pt idx="5">
                  <c:v>lör 5/5</c:v>
                </c:pt>
                <c:pt idx="6">
                  <c:v>sön 6/5</c:v>
                </c:pt>
              </c:strCache>
            </c:strRef>
          </c:cat>
          <c:val>
            <c:numRef>
              <c:f>'Idrottsv 05-06'!$K$11:$Q$11</c:f>
              <c:numCache>
                <c:formatCode>0</c:formatCode>
                <c:ptCount val="7"/>
                <c:pt idx="0">
                  <c:v>517</c:v>
                </c:pt>
                <c:pt idx="1">
                  <c:v>358</c:v>
                </c:pt>
                <c:pt idx="2">
                  <c:v>379</c:v>
                </c:pt>
                <c:pt idx="3">
                  <c:v>349</c:v>
                </c:pt>
                <c:pt idx="4">
                  <c:v>113</c:v>
                </c:pt>
                <c:pt idx="5">
                  <c:v>420</c:v>
                </c:pt>
                <c:pt idx="6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6-4D24-9CA3-E1A616293FFE}"/>
            </c:ext>
          </c:extLst>
        </c:ser>
        <c:ser>
          <c:idx val="1"/>
          <c:order val="1"/>
          <c:tx>
            <c:strRef>
              <c:f>'Idrottsv 05-06'!$J$12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'Idrottsv 05-06'!$K$10:$Q$10</c:f>
              <c:strCache>
                <c:ptCount val="7"/>
                <c:pt idx="0">
                  <c:v>mån 30/4</c:v>
                </c:pt>
                <c:pt idx="1">
                  <c:v>tis 1/5</c:v>
                </c:pt>
                <c:pt idx="2">
                  <c:v>ons 2/5</c:v>
                </c:pt>
                <c:pt idx="3">
                  <c:v>tor 3/5</c:v>
                </c:pt>
                <c:pt idx="4">
                  <c:v>fre 4/5</c:v>
                </c:pt>
                <c:pt idx="5">
                  <c:v>lör 5/5</c:v>
                </c:pt>
                <c:pt idx="6">
                  <c:v>sön 6/5</c:v>
                </c:pt>
              </c:strCache>
            </c:strRef>
          </c:cat>
          <c:val>
            <c:numRef>
              <c:f>'Idrottsv 05-06'!$K$12:$Q$12</c:f>
              <c:numCache>
                <c:formatCode>0</c:formatCode>
                <c:ptCount val="7"/>
                <c:pt idx="0">
                  <c:v>13</c:v>
                </c:pt>
                <c:pt idx="1">
                  <c:v>50</c:v>
                </c:pt>
                <c:pt idx="2">
                  <c:v>47</c:v>
                </c:pt>
                <c:pt idx="3">
                  <c:v>35</c:v>
                </c:pt>
                <c:pt idx="4">
                  <c:v>14</c:v>
                </c:pt>
                <c:pt idx="5">
                  <c:v>35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6-4D24-9CA3-E1A616293FFE}"/>
            </c:ext>
          </c:extLst>
        </c:ser>
        <c:ser>
          <c:idx val="2"/>
          <c:order val="2"/>
          <c:tx>
            <c:strRef>
              <c:f>'Idrottsv 05-06'!$J$13</c:f>
              <c:strCache>
                <c:ptCount val="1"/>
                <c:pt idx="0">
                  <c:v>Antal bilar per dygn  &gt; 50 km/tim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'Idrottsv 05-06'!$K$10:$Q$10</c:f>
              <c:strCache>
                <c:ptCount val="7"/>
                <c:pt idx="0">
                  <c:v>mån 30/4</c:v>
                </c:pt>
                <c:pt idx="1">
                  <c:v>tis 1/5</c:v>
                </c:pt>
                <c:pt idx="2">
                  <c:v>ons 2/5</c:v>
                </c:pt>
                <c:pt idx="3">
                  <c:v>tor 3/5</c:v>
                </c:pt>
                <c:pt idx="4">
                  <c:v>fre 4/5</c:v>
                </c:pt>
                <c:pt idx="5">
                  <c:v>lör 5/5</c:v>
                </c:pt>
                <c:pt idx="6">
                  <c:v>sön 6/5</c:v>
                </c:pt>
              </c:strCache>
            </c:strRef>
          </c:cat>
          <c:val>
            <c:numRef>
              <c:f>'Idrottsv 05-06'!$K$13:$Q$13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6-4D24-9CA3-E1A616293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95552"/>
        <c:axId val="88697088"/>
      </c:barChart>
      <c:catAx>
        <c:axId val="88695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697088"/>
        <c:crosses val="autoZero"/>
        <c:auto val="1"/>
        <c:lblAlgn val="ctr"/>
        <c:lblOffset val="100"/>
        <c:noMultiLvlLbl val="0"/>
      </c:catAx>
      <c:valAx>
        <c:axId val="886970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8695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107914584303071"/>
          <c:y val="0.43605203425118577"/>
          <c:w val="0.20523175143647679"/>
          <c:h val="0.21537108060299698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497790470281591E-2"/>
          <c:y val="0.14409283865466441"/>
          <c:w val="0.64533024333719846"/>
          <c:h val="0.72868109788579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'Idrottsv 05-13'!$J$11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'Idrottsv 05-13'!$K$10:$Q$10</c:f>
              <c:strCache>
                <c:ptCount val="7"/>
                <c:pt idx="0">
                  <c:v>mån 7/5</c:v>
                </c:pt>
                <c:pt idx="1">
                  <c:v>tis 8/5</c:v>
                </c:pt>
                <c:pt idx="2">
                  <c:v>ons 9/5</c:v>
                </c:pt>
                <c:pt idx="3">
                  <c:v>tor 10/5</c:v>
                </c:pt>
                <c:pt idx="4">
                  <c:v>fre 11/5</c:v>
                </c:pt>
                <c:pt idx="5">
                  <c:v>lör 12/5</c:v>
                </c:pt>
                <c:pt idx="6">
                  <c:v>sön 13/5</c:v>
                </c:pt>
              </c:strCache>
            </c:strRef>
          </c:cat>
          <c:val>
            <c:numRef>
              <c:f>'Idrottsv 05-13'!$K$11:$Q$11</c:f>
              <c:numCache>
                <c:formatCode>0</c:formatCode>
                <c:ptCount val="7"/>
                <c:pt idx="0">
                  <c:v>379</c:v>
                </c:pt>
                <c:pt idx="1">
                  <c:v>344</c:v>
                </c:pt>
                <c:pt idx="2">
                  <c:v>480</c:v>
                </c:pt>
                <c:pt idx="3">
                  <c:v>263</c:v>
                </c:pt>
                <c:pt idx="4">
                  <c:v>433</c:v>
                </c:pt>
                <c:pt idx="5">
                  <c:v>577</c:v>
                </c:pt>
                <c:pt idx="6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D-4A9B-966E-B05877239CA0}"/>
            </c:ext>
          </c:extLst>
        </c:ser>
        <c:ser>
          <c:idx val="1"/>
          <c:order val="1"/>
          <c:tx>
            <c:strRef>
              <c:f>'Idrottsv 05-13'!$J$12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'Idrottsv 05-13'!$K$10:$Q$10</c:f>
              <c:strCache>
                <c:ptCount val="7"/>
                <c:pt idx="0">
                  <c:v>mån 7/5</c:v>
                </c:pt>
                <c:pt idx="1">
                  <c:v>tis 8/5</c:v>
                </c:pt>
                <c:pt idx="2">
                  <c:v>ons 9/5</c:v>
                </c:pt>
                <c:pt idx="3">
                  <c:v>tor 10/5</c:v>
                </c:pt>
                <c:pt idx="4">
                  <c:v>fre 11/5</c:v>
                </c:pt>
                <c:pt idx="5">
                  <c:v>lör 12/5</c:v>
                </c:pt>
                <c:pt idx="6">
                  <c:v>sön 13/5</c:v>
                </c:pt>
              </c:strCache>
            </c:strRef>
          </c:cat>
          <c:val>
            <c:numRef>
              <c:f>'Idrottsv 05-13'!$K$12:$Q$12</c:f>
              <c:numCache>
                <c:formatCode>0</c:formatCode>
                <c:ptCount val="7"/>
                <c:pt idx="0">
                  <c:v>47</c:v>
                </c:pt>
                <c:pt idx="1">
                  <c:v>43</c:v>
                </c:pt>
                <c:pt idx="2">
                  <c:v>49</c:v>
                </c:pt>
                <c:pt idx="3">
                  <c:v>56</c:v>
                </c:pt>
                <c:pt idx="4">
                  <c:v>71</c:v>
                </c:pt>
                <c:pt idx="5">
                  <c:v>80</c:v>
                </c:pt>
                <c:pt idx="6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D-4A9B-966E-B05877239CA0}"/>
            </c:ext>
          </c:extLst>
        </c:ser>
        <c:ser>
          <c:idx val="2"/>
          <c:order val="2"/>
          <c:tx>
            <c:strRef>
              <c:f>'Idrottsv 05-13'!$J$13</c:f>
              <c:strCache>
                <c:ptCount val="1"/>
                <c:pt idx="0">
                  <c:v>Antal bilar per dygn  &gt; 50 km/tim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'Idrottsv 05-13'!$K$10:$Q$10</c:f>
              <c:strCache>
                <c:ptCount val="7"/>
                <c:pt idx="0">
                  <c:v>mån 7/5</c:v>
                </c:pt>
                <c:pt idx="1">
                  <c:v>tis 8/5</c:v>
                </c:pt>
                <c:pt idx="2">
                  <c:v>ons 9/5</c:v>
                </c:pt>
                <c:pt idx="3">
                  <c:v>tor 10/5</c:v>
                </c:pt>
                <c:pt idx="4">
                  <c:v>fre 11/5</c:v>
                </c:pt>
                <c:pt idx="5">
                  <c:v>lör 12/5</c:v>
                </c:pt>
                <c:pt idx="6">
                  <c:v>sön 13/5</c:v>
                </c:pt>
              </c:strCache>
            </c:strRef>
          </c:cat>
          <c:val>
            <c:numRef>
              <c:f>'Idrottsv 05-13'!$K$13:$Q$13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2D-4A9B-966E-B05877239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18720"/>
        <c:axId val="124822656"/>
      </c:barChart>
      <c:catAx>
        <c:axId val="8871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822656"/>
        <c:crosses val="autoZero"/>
        <c:auto val="1"/>
        <c:lblAlgn val="ctr"/>
        <c:lblOffset val="100"/>
        <c:noMultiLvlLbl val="0"/>
      </c:catAx>
      <c:valAx>
        <c:axId val="1248226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8718720"/>
        <c:crosses val="autoZero"/>
        <c:crossBetween val="between"/>
      </c:valAx>
    </c:plotArea>
    <c:legend>
      <c:legendPos val="r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15</xdr:row>
      <xdr:rowOff>28574</xdr:rowOff>
    </xdr:from>
    <xdr:to>
      <xdr:col>21</xdr:col>
      <xdr:colOff>0</xdr:colOff>
      <xdr:row>39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816FC16-5F29-43A7-9F26-471CCAAC1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0.21553</cdr:x>
      <cdr:y>0.03512</cdr:y>
    </cdr:from>
    <cdr:to>
      <cdr:x>0.5618</cdr:x>
      <cdr:y>0.17975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09776" y="161926"/>
          <a:ext cx="3228975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Idrottsvägen 180416 - 180422</a:t>
          </a:r>
        </a:p>
        <a:p xmlns:a="http://schemas.openxmlformats.org/drawingml/2006/main">
          <a:endParaRPr lang="sv-SE" sz="1400"/>
        </a:p>
        <a:p xmlns:a="http://schemas.openxmlformats.org/drawingml/2006/main">
          <a:r>
            <a:rPr lang="sv-SE" sz="1100"/>
            <a:t>       Antal bilar in/ut under mätperioden: 2701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581023</xdr:colOff>
      <xdr:row>15</xdr:row>
      <xdr:rowOff>9525</xdr:rowOff>
    </xdr:from>
    <xdr:to>
      <xdr:col>20</xdr:col>
      <xdr:colOff>600074</xdr:colOff>
      <xdr:row>39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8753F0-9945-4915-ACA8-1019FCAFB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0.25239</cdr:x>
      <cdr:y>0.06548</cdr:y>
    </cdr:from>
    <cdr:to>
      <cdr:x>0.66025</cdr:x>
      <cdr:y>0.20238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122745" y="314343"/>
          <a:ext cx="3430331" cy="657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Idrottsvägen 180423 - 180429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 Antal bilar in/ut under</a:t>
          </a:r>
          <a:r>
            <a:rPr lang="sv-SE" sz="1100" baseline="0"/>
            <a:t> mätperioden: 2174</a:t>
          </a:r>
          <a:endParaRPr lang="sv-SE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15</xdr:row>
      <xdr:rowOff>19049</xdr:rowOff>
    </xdr:from>
    <xdr:to>
      <xdr:col>20</xdr:col>
      <xdr:colOff>590550</xdr:colOff>
      <xdr:row>39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0B39E2-3363-42D4-B379-EB09EF2ED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0.26342</cdr:x>
      <cdr:y>0.07753</cdr:y>
    </cdr:from>
    <cdr:to>
      <cdr:x>0.61702</cdr:x>
      <cdr:y>0.20676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476501" y="371476"/>
          <a:ext cx="33242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Idrottsvägen 180430 - 180506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Antal bilar in/ut under mätperioden:  2549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14</xdr:row>
      <xdr:rowOff>152400</xdr:rowOff>
    </xdr:from>
    <xdr:to>
      <xdr:col>20</xdr:col>
      <xdr:colOff>19049</xdr:colOff>
      <xdr:row>37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3CCD92-10E1-4D72-9AE9-B54018FBE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0.2387</cdr:x>
      <cdr:y>0.076</cdr:y>
    </cdr:from>
    <cdr:to>
      <cdr:x>0.63731</cdr:x>
      <cdr:y>0.214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962151" y="361950"/>
          <a:ext cx="3276600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Idrottsvägen 180507 - 180513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Antal bilar in/ut under mätperioden:  3094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8;tpunkt%20Stefan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miv 01-12"/>
      <sheetName val="Kemiv 02-16"/>
      <sheetName val="Kemiv 02-23"/>
      <sheetName val="Kemiv 03-02"/>
      <sheetName val="Kemiv 03-09"/>
      <sheetName val="Kemiv 03-16"/>
      <sheetName val="Kemiv 03-23"/>
      <sheetName val="Kemiv 03-29"/>
      <sheetName val="Kemiv 04-05"/>
      <sheetName val="Kemiv 04-12"/>
      <sheetName val="Idrottsv 04-22"/>
      <sheetName val="Idrottsv 04-29"/>
      <sheetName val="Idrottsv 05-06"/>
      <sheetName val="Idrottsv 05-13"/>
      <sheetName val="Trastv 05-27"/>
      <sheetName val="Trastv 06-03"/>
      <sheetName val="Trastv 06-10"/>
      <sheetName val="Trastv 06-17"/>
      <sheetName val="Trastv 06-24"/>
      <sheetName val="Trastv 07-01"/>
      <sheetName val="Trastv  v. 27"/>
      <sheetName val="Trastv v. 28"/>
      <sheetName val="Trastv v. 29"/>
      <sheetName val="Trastv v. 30"/>
      <sheetName val="Trastv v. 31"/>
      <sheetName val="Trastv v. 32"/>
      <sheetName val="Trastv v. 33"/>
      <sheetName val="Trastv v. 34"/>
      <sheetName val="Trastv v. 35"/>
      <sheetName val="Trastv v. 36"/>
      <sheetName val="Trastv v. 37"/>
      <sheetName val="Trastv v. 38"/>
      <sheetName val="Trastv v. 39"/>
      <sheetName val="Trastv v. 40"/>
      <sheetName val="Trastv v. 41"/>
      <sheetName val="Trastv v. 42"/>
      <sheetName val="Trastv v. 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K10" t="str">
            <v>mån 16/4</v>
          </cell>
          <cell r="L10" t="str">
            <v>tis 17/4</v>
          </cell>
          <cell r="M10" t="str">
            <v>ons 18/4</v>
          </cell>
          <cell r="N10" t="str">
            <v>tor 19/4</v>
          </cell>
          <cell r="O10" t="str">
            <v>fre 20/4</v>
          </cell>
          <cell r="P10" t="str">
            <v>lör 21/4</v>
          </cell>
          <cell r="Q10" t="str">
            <v>sön 22/4</v>
          </cell>
        </row>
        <row r="11">
          <cell r="J11" t="str">
            <v>Antal bilar per dygn</v>
          </cell>
          <cell r="K11">
            <v>395</v>
          </cell>
          <cell r="L11">
            <v>293</v>
          </cell>
          <cell r="M11">
            <v>384</v>
          </cell>
          <cell r="N11">
            <v>370</v>
          </cell>
          <cell r="O11">
            <v>344</v>
          </cell>
          <cell r="P11">
            <v>309</v>
          </cell>
          <cell r="Q11">
            <v>606</v>
          </cell>
        </row>
        <row r="12">
          <cell r="J12" t="str">
            <v>Antal bilar per dygn  &gt; 30 km/tim</v>
          </cell>
          <cell r="K12">
            <v>40</v>
          </cell>
          <cell r="L12">
            <v>38</v>
          </cell>
          <cell r="M12">
            <v>50</v>
          </cell>
          <cell r="N12">
            <v>35</v>
          </cell>
          <cell r="O12">
            <v>31</v>
          </cell>
          <cell r="P12">
            <v>41</v>
          </cell>
          <cell r="Q12">
            <v>55</v>
          </cell>
        </row>
        <row r="13">
          <cell r="J13" t="str">
            <v>Antal bilar per dygn  &gt; 50 km/tim</v>
          </cell>
          <cell r="K13">
            <v>1</v>
          </cell>
          <cell r="L13">
            <v>1</v>
          </cell>
          <cell r="M13">
            <v>0</v>
          </cell>
          <cell r="N13">
            <v>1</v>
          </cell>
          <cell r="O13">
            <v>0</v>
          </cell>
          <cell r="P13">
            <v>0</v>
          </cell>
          <cell r="Q13">
            <v>0</v>
          </cell>
        </row>
      </sheetData>
      <sheetData sheetId="11">
        <row r="10">
          <cell r="K10" t="str">
            <v>mån 23/4</v>
          </cell>
          <cell r="L10" t="str">
            <v>tis 24/4</v>
          </cell>
          <cell r="M10" t="str">
            <v>ons 25/4</v>
          </cell>
          <cell r="N10" t="str">
            <v>tor 26/4</v>
          </cell>
          <cell r="O10" t="str">
            <v>fre 27/4</v>
          </cell>
          <cell r="P10" t="str">
            <v>lör 28/4</v>
          </cell>
          <cell r="Q10" t="str">
            <v>sön 29/4</v>
          </cell>
        </row>
        <row r="11">
          <cell r="J11" t="str">
            <v>Antal bilar per dygn</v>
          </cell>
          <cell r="K11">
            <v>382</v>
          </cell>
          <cell r="L11">
            <v>304</v>
          </cell>
          <cell r="M11">
            <v>301</v>
          </cell>
          <cell r="N11">
            <v>319</v>
          </cell>
          <cell r="O11">
            <v>115</v>
          </cell>
          <cell r="P11">
            <v>217</v>
          </cell>
          <cell r="Q11">
            <v>536</v>
          </cell>
        </row>
        <row r="12">
          <cell r="J12" t="str">
            <v>Antal bilar per dygn  &gt; 30 km/tim</v>
          </cell>
          <cell r="K12">
            <v>47</v>
          </cell>
          <cell r="L12">
            <v>48</v>
          </cell>
          <cell r="M12">
            <v>28</v>
          </cell>
          <cell r="N12">
            <v>53</v>
          </cell>
          <cell r="O12">
            <v>17</v>
          </cell>
          <cell r="P12">
            <v>31</v>
          </cell>
          <cell r="Q12">
            <v>59</v>
          </cell>
        </row>
        <row r="13">
          <cell r="J13" t="str">
            <v>Antal bilar per dygn  &gt; 50 km/tim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</sheetData>
      <sheetData sheetId="12">
        <row r="10">
          <cell r="K10" t="str">
            <v>mån 30/4</v>
          </cell>
          <cell r="L10" t="str">
            <v>tis 1/5</v>
          </cell>
          <cell r="M10" t="str">
            <v>ons 2/5</v>
          </cell>
          <cell r="N10" t="str">
            <v>tor 3/5</v>
          </cell>
          <cell r="O10" t="str">
            <v>fre 4/5</v>
          </cell>
          <cell r="P10" t="str">
            <v>lör 5/5</v>
          </cell>
          <cell r="Q10" t="str">
            <v>sön 6/5</v>
          </cell>
        </row>
        <row r="11">
          <cell r="J11" t="str">
            <v>Antal bilar per dygn</v>
          </cell>
          <cell r="K11">
            <v>517</v>
          </cell>
          <cell r="L11">
            <v>358</v>
          </cell>
          <cell r="M11">
            <v>379</v>
          </cell>
          <cell r="N11">
            <v>349</v>
          </cell>
          <cell r="O11">
            <v>113</v>
          </cell>
          <cell r="P11">
            <v>420</v>
          </cell>
          <cell r="Q11">
            <v>413</v>
          </cell>
        </row>
        <row r="12">
          <cell r="J12" t="str">
            <v>Antal bilar per dygn  &gt; 30 km/tim</v>
          </cell>
          <cell r="K12">
            <v>13</v>
          </cell>
          <cell r="L12">
            <v>50</v>
          </cell>
          <cell r="M12">
            <v>47</v>
          </cell>
          <cell r="N12">
            <v>35</v>
          </cell>
          <cell r="O12">
            <v>14</v>
          </cell>
          <cell r="P12">
            <v>35</v>
          </cell>
          <cell r="Q12">
            <v>57</v>
          </cell>
        </row>
        <row r="13">
          <cell r="J13" t="str">
            <v>Antal bilar per dygn  &gt; 50 km/tim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</v>
          </cell>
        </row>
      </sheetData>
      <sheetData sheetId="13">
        <row r="10">
          <cell r="K10" t="str">
            <v>mån 7/5</v>
          </cell>
          <cell r="L10" t="str">
            <v>tis 8/5</v>
          </cell>
          <cell r="M10" t="str">
            <v>ons 9/5</v>
          </cell>
          <cell r="N10" t="str">
            <v>tor 10/5</v>
          </cell>
          <cell r="O10" t="str">
            <v>fre 11/5</v>
          </cell>
          <cell r="P10" t="str">
            <v>lör 12/5</v>
          </cell>
          <cell r="Q10" t="str">
            <v>sön 13/5</v>
          </cell>
        </row>
        <row r="11">
          <cell r="J11" t="str">
            <v>Antal bilar per dygn</v>
          </cell>
          <cell r="K11">
            <v>379</v>
          </cell>
          <cell r="L11">
            <v>344</v>
          </cell>
          <cell r="M11">
            <v>480</v>
          </cell>
          <cell r="N11">
            <v>263</v>
          </cell>
          <cell r="O11">
            <v>433</v>
          </cell>
          <cell r="P11">
            <v>577</v>
          </cell>
          <cell r="Q11">
            <v>618</v>
          </cell>
        </row>
        <row r="12">
          <cell r="J12" t="str">
            <v>Antal bilar per dygn  &gt; 30 km/tim</v>
          </cell>
          <cell r="K12">
            <v>47</v>
          </cell>
          <cell r="L12">
            <v>43</v>
          </cell>
          <cell r="M12">
            <v>49</v>
          </cell>
          <cell r="N12">
            <v>56</v>
          </cell>
          <cell r="O12">
            <v>71</v>
          </cell>
          <cell r="P12">
            <v>80</v>
          </cell>
          <cell r="Q12">
            <v>63</v>
          </cell>
        </row>
        <row r="13">
          <cell r="J13" t="str">
            <v>Antal bilar per dygn  &gt; 50 km/tim</v>
          </cell>
          <cell r="K13">
            <v>0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EF0A-7EBB-47FF-B75B-C139D2C1D47B}">
  <dimension ref="C4:T2726"/>
  <sheetViews>
    <sheetView tabSelected="1" workbookViewId="0"/>
  </sheetViews>
  <sheetFormatPr defaultRowHeight="14.4" x14ac:dyDescent="0.3"/>
  <cols>
    <col min="3" max="3" width="12.44140625" customWidth="1"/>
    <col min="4" max="4" width="11.6640625" customWidth="1"/>
    <col min="5" max="5" width="12.33203125" customWidth="1"/>
    <col min="6" max="6" width="12" customWidth="1"/>
    <col min="7" max="7" width="11.5546875" customWidth="1"/>
    <col min="10" max="10" width="33.5546875" customWidth="1"/>
    <col min="20" max="20" width="14.33203125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43213</v>
      </c>
      <c r="F5" s="4">
        <v>0.35945601851851849</v>
      </c>
      <c r="G5" s="5">
        <v>0.4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43206</v>
      </c>
      <c r="D7" s="8">
        <v>0.13252314814814814</v>
      </c>
      <c r="E7" s="9" t="s">
        <v>9</v>
      </c>
      <c r="F7" s="9">
        <v>27</v>
      </c>
      <c r="G7" s="9" t="s">
        <v>10</v>
      </c>
    </row>
    <row r="8" spans="3:20" ht="15" thickBot="1" x14ac:dyDescent="0.35">
      <c r="C8" s="10">
        <v>43206</v>
      </c>
      <c r="D8" s="11">
        <v>0.13297453703703704</v>
      </c>
      <c r="E8" s="12" t="s">
        <v>9</v>
      </c>
      <c r="F8" s="12">
        <v>18</v>
      </c>
      <c r="G8" s="12" t="s">
        <v>11</v>
      </c>
    </row>
    <row r="9" spans="3:20" ht="15" thickBot="1" x14ac:dyDescent="0.35">
      <c r="C9" s="10">
        <v>43206</v>
      </c>
      <c r="D9" s="11">
        <v>0.20163194444444443</v>
      </c>
      <c r="E9" s="12" t="s">
        <v>9</v>
      </c>
      <c r="F9" s="12">
        <v>20</v>
      </c>
      <c r="G9" s="12" t="s">
        <v>11</v>
      </c>
      <c r="J9" t="s">
        <v>12</v>
      </c>
      <c r="K9" s="13">
        <f>S11</f>
        <v>2701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43206</v>
      </c>
      <c r="D10" s="11">
        <v>0.21378472222222222</v>
      </c>
      <c r="E10" s="12" t="s">
        <v>9</v>
      </c>
      <c r="F10" s="12">
        <v>28</v>
      </c>
      <c r="G10" s="12" t="s">
        <v>10</v>
      </c>
      <c r="K10" s="14" t="s">
        <v>13</v>
      </c>
      <c r="L10" s="14" t="s">
        <v>14</v>
      </c>
      <c r="M10" s="14" t="s">
        <v>15</v>
      </c>
      <c r="N10" s="14" t="s">
        <v>16</v>
      </c>
      <c r="O10" s="14" t="s">
        <v>17</v>
      </c>
      <c r="P10" s="14" t="s">
        <v>18</v>
      </c>
      <c r="Q10" s="14" t="s">
        <v>19</v>
      </c>
      <c r="R10" s="14"/>
      <c r="S10" s="14" t="s">
        <v>20</v>
      </c>
    </row>
    <row r="11" spans="3:20" ht="15" thickBot="1" x14ac:dyDescent="0.35">
      <c r="C11" s="10">
        <v>43206</v>
      </c>
      <c r="D11" s="11">
        <v>0.27049768518518519</v>
      </c>
      <c r="E11" s="12" t="s">
        <v>9</v>
      </c>
      <c r="F11" s="12">
        <v>31</v>
      </c>
      <c r="G11" s="12" t="s">
        <v>10</v>
      </c>
      <c r="J11" t="s">
        <v>21</v>
      </c>
      <c r="K11" s="13">
        <f>COUNTIFS($C$7:$C$2707, "=2018-04-16" )</f>
        <v>395</v>
      </c>
      <c r="L11" s="13">
        <f>COUNTIFS($C$7:$C$2707, "=2018-04-17" )</f>
        <v>293</v>
      </c>
      <c r="M11" s="13">
        <f>COUNTIFS($C$7:$C$2707, "=2018-04-18" )</f>
        <v>384</v>
      </c>
      <c r="N11" s="13">
        <f>COUNTIFS($C$7:$C$2707, "=2018-04-19" )</f>
        <v>370</v>
      </c>
      <c r="O11" s="13">
        <f>COUNTIFS($C$7:$C$2707, "=2018-04-20" )</f>
        <v>344</v>
      </c>
      <c r="P11" s="13">
        <f>COUNTIFS($C$7:$C$2707, "=2018-04-21" )</f>
        <v>309</v>
      </c>
      <c r="Q11" s="13">
        <f>COUNTIFS($C$7:$C$2707, "=2018-04-22" )</f>
        <v>606</v>
      </c>
      <c r="R11" s="13"/>
      <c r="S11" s="13">
        <f>SUM( K11:R11 )</f>
        <v>2701</v>
      </c>
    </row>
    <row r="12" spans="3:20" ht="15" thickBot="1" x14ac:dyDescent="0.35">
      <c r="C12" s="10">
        <v>43206</v>
      </c>
      <c r="D12" s="11">
        <v>0.27482638888888888</v>
      </c>
      <c r="E12" s="12" t="s">
        <v>9</v>
      </c>
      <c r="F12" s="12">
        <v>25</v>
      </c>
      <c r="G12" s="12" t="s">
        <v>10</v>
      </c>
      <c r="J12" t="s">
        <v>22</v>
      </c>
      <c r="K12" s="13">
        <f>COUNTIFS($C$7:$C$2707, "=2018-04-16", $F$7:$F$2707, "&gt;30" )</f>
        <v>40</v>
      </c>
      <c r="L12" s="13">
        <f>COUNTIFS($C$7:$C$2707, "=2018-04-17", $F$7:$F$2707, "&gt;30" )</f>
        <v>38</v>
      </c>
      <c r="M12" s="13">
        <f>COUNTIFS($C$7:$C$2707, "=2018-04-18", $F$7:$F$2707, "&gt;30" )</f>
        <v>50</v>
      </c>
      <c r="N12" s="13">
        <f>COUNTIFS($C$7:$C$2707, "=2018-04-19", $F$7:$F$2707, "&gt;30" )</f>
        <v>35</v>
      </c>
      <c r="O12" s="13">
        <f>COUNTIFS($C$7:$C$2707, "=2018-04-20", $F$7:$F$2707, "&gt;30" )</f>
        <v>31</v>
      </c>
      <c r="P12" s="13">
        <f>COUNTIFS($C$7:$C$2707, "=2018-04-21", $F$7:$F$2707, "&gt;30" )</f>
        <v>41</v>
      </c>
      <c r="Q12" s="13">
        <f>COUNTIFS($C$7:$C$2707, "=2018-04-22", $F$7:$F$2707, "&gt;30" )</f>
        <v>55</v>
      </c>
      <c r="R12" s="13"/>
      <c r="S12" s="13">
        <f>SUM( K12:R12 )</f>
        <v>290</v>
      </c>
      <c r="T12" s="15">
        <f>S12/S11</f>
        <v>0.10736764161421695</v>
      </c>
    </row>
    <row r="13" spans="3:20" ht="15" thickBot="1" x14ac:dyDescent="0.35">
      <c r="C13" s="10">
        <v>43206</v>
      </c>
      <c r="D13" s="11">
        <v>0.30106481481481479</v>
      </c>
      <c r="E13" s="12" t="s">
        <v>9</v>
      </c>
      <c r="F13" s="12">
        <v>18</v>
      </c>
      <c r="G13" s="12" t="s">
        <v>10</v>
      </c>
      <c r="J13" t="s">
        <v>23</v>
      </c>
      <c r="K13" s="13">
        <f>COUNTIFS($C$7:$C$2707, "=2018-04-16",  $F$7:$F$2707, "&gt;50" )</f>
        <v>1</v>
      </c>
      <c r="L13" s="13">
        <f>COUNTIFS($C$7:$C$2707, "=2018-04-17",  $F$7:$F$2707, "&gt;50" )</f>
        <v>1</v>
      </c>
      <c r="M13" s="13">
        <f>COUNTIFS($C$7:$C$2707, "=2018-04-18",  $F$7:$F$2707, "&gt;50" )</f>
        <v>0</v>
      </c>
      <c r="N13" s="13">
        <f>COUNTIFS($C$7:$C$2707, "=2018-04-19",  $F$7:$F$2707, "&gt;50" )</f>
        <v>1</v>
      </c>
      <c r="O13" s="13">
        <f>COUNTIFS($C$7:$C$2707, "=2018-04-20",  $F$7:$F$2707, "&gt;50" )</f>
        <v>0</v>
      </c>
      <c r="P13" s="13">
        <f>COUNTIFS($C$7:$C$2707, "=2018-04-21",  $F$7:$F$2707, "&gt;50" )</f>
        <v>0</v>
      </c>
      <c r="Q13" s="13">
        <f>COUNTIFS($C$7:$C$2707, "=2018-04-22",  $F$7:$F$2707, "&gt;50" )</f>
        <v>0</v>
      </c>
      <c r="R13" s="13"/>
      <c r="S13" s="13">
        <f>SUM( K13:R13 )</f>
        <v>3</v>
      </c>
      <c r="T13" s="16">
        <f>S13/S11</f>
        <v>1.1106997408367272E-3</v>
      </c>
    </row>
    <row r="14" spans="3:20" ht="15" thickBot="1" x14ac:dyDescent="0.35">
      <c r="C14" s="10">
        <v>43206</v>
      </c>
      <c r="D14" s="11">
        <v>0.30282407407407408</v>
      </c>
      <c r="E14" s="12" t="s">
        <v>9</v>
      </c>
      <c r="F14" s="12">
        <v>20</v>
      </c>
      <c r="G14" s="12" t="s">
        <v>10</v>
      </c>
    </row>
    <row r="15" spans="3:20" ht="15" thickBot="1" x14ac:dyDescent="0.35">
      <c r="C15" s="10">
        <v>43206</v>
      </c>
      <c r="D15" s="11">
        <v>0.32093749999999999</v>
      </c>
      <c r="E15" s="12" t="s">
        <v>9</v>
      </c>
      <c r="F15" s="12">
        <v>24</v>
      </c>
      <c r="G15" s="12" t="s">
        <v>10</v>
      </c>
    </row>
    <row r="16" spans="3:20" ht="15" thickBot="1" x14ac:dyDescent="0.35">
      <c r="C16" s="10">
        <v>43206</v>
      </c>
      <c r="D16" s="11">
        <v>0.32670138888888889</v>
      </c>
      <c r="E16" s="12" t="s">
        <v>9</v>
      </c>
      <c r="F16" s="12">
        <v>22</v>
      </c>
      <c r="G16" s="12" t="s">
        <v>10</v>
      </c>
    </row>
    <row r="17" spans="3:7" ht="15" thickBot="1" x14ac:dyDescent="0.35">
      <c r="C17" s="10">
        <v>43206</v>
      </c>
      <c r="D17" s="11">
        <v>0.33067129629629627</v>
      </c>
      <c r="E17" s="12" t="s">
        <v>9</v>
      </c>
      <c r="F17" s="12">
        <v>27</v>
      </c>
      <c r="G17" s="12" t="s">
        <v>10</v>
      </c>
    </row>
    <row r="18" spans="3:7" ht="15" thickBot="1" x14ac:dyDescent="0.35">
      <c r="C18" s="10">
        <v>43206</v>
      </c>
      <c r="D18" s="11">
        <v>0.34255787037037039</v>
      </c>
      <c r="E18" s="12" t="s">
        <v>9</v>
      </c>
      <c r="F18" s="12">
        <v>21</v>
      </c>
      <c r="G18" s="12" t="s">
        <v>11</v>
      </c>
    </row>
    <row r="19" spans="3:7" ht="15" thickBot="1" x14ac:dyDescent="0.35">
      <c r="C19" s="10">
        <v>43206</v>
      </c>
      <c r="D19" s="11">
        <v>0.34371527777777783</v>
      </c>
      <c r="E19" s="12" t="s">
        <v>9</v>
      </c>
      <c r="F19" s="12">
        <v>29</v>
      </c>
      <c r="G19" s="12" t="s">
        <v>10</v>
      </c>
    </row>
    <row r="20" spans="3:7" ht="15" thickBot="1" x14ac:dyDescent="0.35">
      <c r="C20" s="10">
        <v>43206</v>
      </c>
      <c r="D20" s="11">
        <v>0.36129629629629628</v>
      </c>
      <c r="E20" s="12" t="s">
        <v>9</v>
      </c>
      <c r="F20" s="12">
        <v>19</v>
      </c>
      <c r="G20" s="12" t="s">
        <v>11</v>
      </c>
    </row>
    <row r="21" spans="3:7" ht="15" thickBot="1" x14ac:dyDescent="0.35">
      <c r="C21" s="10">
        <v>43206</v>
      </c>
      <c r="D21" s="11">
        <v>0.38075231481481481</v>
      </c>
      <c r="E21" s="12" t="s">
        <v>9</v>
      </c>
      <c r="F21" s="12">
        <v>24</v>
      </c>
      <c r="G21" s="12" t="s">
        <v>11</v>
      </c>
    </row>
    <row r="22" spans="3:7" ht="15" thickBot="1" x14ac:dyDescent="0.35">
      <c r="C22" s="10">
        <v>43206</v>
      </c>
      <c r="D22" s="11">
        <v>0.38880787037037035</v>
      </c>
      <c r="E22" s="12" t="s">
        <v>9</v>
      </c>
      <c r="F22" s="12">
        <v>17</v>
      </c>
      <c r="G22" s="12" t="s">
        <v>11</v>
      </c>
    </row>
    <row r="23" spans="3:7" ht="15" thickBot="1" x14ac:dyDescent="0.35">
      <c r="C23" s="10">
        <v>43206</v>
      </c>
      <c r="D23" s="11">
        <v>0.39179398148148148</v>
      </c>
      <c r="E23" s="12" t="s">
        <v>9</v>
      </c>
      <c r="F23" s="12">
        <v>29</v>
      </c>
      <c r="G23" s="12" t="s">
        <v>10</v>
      </c>
    </row>
    <row r="24" spans="3:7" ht="15" thickBot="1" x14ac:dyDescent="0.35">
      <c r="C24" s="10">
        <v>43206</v>
      </c>
      <c r="D24" s="11">
        <v>0.40524305555555556</v>
      </c>
      <c r="E24" s="12" t="s">
        <v>9</v>
      </c>
      <c r="F24" s="12">
        <v>26</v>
      </c>
      <c r="G24" s="12" t="s">
        <v>11</v>
      </c>
    </row>
    <row r="25" spans="3:7" ht="15" thickBot="1" x14ac:dyDescent="0.35">
      <c r="C25" s="10">
        <v>43206</v>
      </c>
      <c r="D25" s="11">
        <v>0.40760416666666671</v>
      </c>
      <c r="E25" s="12" t="s">
        <v>9</v>
      </c>
      <c r="F25" s="12">
        <v>19</v>
      </c>
      <c r="G25" s="12" t="s">
        <v>11</v>
      </c>
    </row>
    <row r="26" spans="3:7" ht="15" thickBot="1" x14ac:dyDescent="0.35">
      <c r="C26" s="10">
        <v>43206</v>
      </c>
      <c r="D26" s="11">
        <v>0.40909722222222222</v>
      </c>
      <c r="E26" s="12" t="s">
        <v>9</v>
      </c>
      <c r="F26" s="12">
        <v>18</v>
      </c>
      <c r="G26" s="12" t="s">
        <v>10</v>
      </c>
    </row>
    <row r="27" spans="3:7" ht="15" thickBot="1" x14ac:dyDescent="0.35">
      <c r="C27" s="10">
        <v>43206</v>
      </c>
      <c r="D27" s="11">
        <v>0.41538194444444443</v>
      </c>
      <c r="E27" s="12" t="s">
        <v>9</v>
      </c>
      <c r="F27" s="12">
        <v>20</v>
      </c>
      <c r="G27" s="12" t="s">
        <v>10</v>
      </c>
    </row>
    <row r="28" spans="3:7" ht="15" thickBot="1" x14ac:dyDescent="0.35">
      <c r="C28" s="10">
        <v>43206</v>
      </c>
      <c r="D28" s="11">
        <v>0.43678240740740737</v>
      </c>
      <c r="E28" s="12" t="s">
        <v>9</v>
      </c>
      <c r="F28" s="12">
        <v>25</v>
      </c>
      <c r="G28" s="12" t="s">
        <v>10</v>
      </c>
    </row>
    <row r="29" spans="3:7" ht="15" thickBot="1" x14ac:dyDescent="0.35">
      <c r="C29" s="10">
        <v>43206</v>
      </c>
      <c r="D29" s="11">
        <v>0.44122685185185184</v>
      </c>
      <c r="E29" s="12" t="s">
        <v>9</v>
      </c>
      <c r="F29" s="12">
        <v>16</v>
      </c>
      <c r="G29" s="12" t="s">
        <v>11</v>
      </c>
    </row>
    <row r="30" spans="3:7" ht="15" thickBot="1" x14ac:dyDescent="0.35">
      <c r="C30" s="10">
        <v>43206</v>
      </c>
      <c r="D30" s="11">
        <v>0.44172453703703707</v>
      </c>
      <c r="E30" s="12" t="s">
        <v>9</v>
      </c>
      <c r="F30" s="12">
        <v>32</v>
      </c>
      <c r="G30" s="12" t="s">
        <v>10</v>
      </c>
    </row>
    <row r="31" spans="3:7" ht="15" thickBot="1" x14ac:dyDescent="0.35">
      <c r="C31" s="10">
        <v>43206</v>
      </c>
      <c r="D31" s="11">
        <v>0.4422106481481482</v>
      </c>
      <c r="E31" s="12" t="s">
        <v>9</v>
      </c>
      <c r="F31" s="12">
        <v>22</v>
      </c>
      <c r="G31" s="12" t="s">
        <v>10</v>
      </c>
    </row>
    <row r="32" spans="3:7" ht="15" thickBot="1" x14ac:dyDescent="0.35">
      <c r="C32" s="10">
        <v>43206</v>
      </c>
      <c r="D32" s="11">
        <v>0.44255787037037037</v>
      </c>
      <c r="E32" s="12" t="s">
        <v>9</v>
      </c>
      <c r="F32" s="12">
        <v>23</v>
      </c>
      <c r="G32" s="12" t="s">
        <v>10</v>
      </c>
    </row>
    <row r="33" spans="3:7" ht="15" thickBot="1" x14ac:dyDescent="0.35">
      <c r="C33" s="10">
        <v>43206</v>
      </c>
      <c r="D33" s="11">
        <v>0.44490740740740736</v>
      </c>
      <c r="E33" s="12" t="s">
        <v>9</v>
      </c>
      <c r="F33" s="12">
        <v>24</v>
      </c>
      <c r="G33" s="12" t="s">
        <v>10</v>
      </c>
    </row>
    <row r="34" spans="3:7" ht="15" thickBot="1" x14ac:dyDescent="0.35">
      <c r="C34" s="10">
        <v>43206</v>
      </c>
      <c r="D34" s="11">
        <v>0.44732638888888893</v>
      </c>
      <c r="E34" s="12" t="s">
        <v>9</v>
      </c>
      <c r="F34" s="12">
        <v>19</v>
      </c>
      <c r="G34" s="12" t="s">
        <v>10</v>
      </c>
    </row>
    <row r="35" spans="3:7" ht="15" thickBot="1" x14ac:dyDescent="0.35">
      <c r="C35" s="10">
        <v>43206</v>
      </c>
      <c r="D35" s="11">
        <v>0.44734953703703706</v>
      </c>
      <c r="E35" s="12" t="s">
        <v>9</v>
      </c>
      <c r="F35" s="12">
        <v>18</v>
      </c>
      <c r="G35" s="12" t="s">
        <v>10</v>
      </c>
    </row>
    <row r="36" spans="3:7" ht="15" thickBot="1" x14ac:dyDescent="0.35">
      <c r="C36" s="10">
        <v>43206</v>
      </c>
      <c r="D36" s="11">
        <v>0.44737268518518519</v>
      </c>
      <c r="E36" s="12" t="s">
        <v>9</v>
      </c>
      <c r="F36" s="12">
        <v>18</v>
      </c>
      <c r="G36" s="12" t="s">
        <v>11</v>
      </c>
    </row>
    <row r="37" spans="3:7" ht="15" thickBot="1" x14ac:dyDescent="0.35">
      <c r="C37" s="10">
        <v>43206</v>
      </c>
      <c r="D37" s="11">
        <v>0.44776620370370374</v>
      </c>
      <c r="E37" s="12" t="s">
        <v>9</v>
      </c>
      <c r="F37" s="12">
        <v>26</v>
      </c>
      <c r="G37" s="12" t="s">
        <v>10</v>
      </c>
    </row>
    <row r="38" spans="3:7" ht="15" thickBot="1" x14ac:dyDescent="0.35">
      <c r="C38" s="10">
        <v>43206</v>
      </c>
      <c r="D38" s="11">
        <v>0.45153935185185184</v>
      </c>
      <c r="E38" s="12" t="s">
        <v>9</v>
      </c>
      <c r="F38" s="12">
        <v>28</v>
      </c>
      <c r="G38" s="12" t="s">
        <v>10</v>
      </c>
    </row>
    <row r="39" spans="3:7" ht="15" thickBot="1" x14ac:dyDescent="0.35">
      <c r="C39" s="10">
        <v>43206</v>
      </c>
      <c r="D39" s="11">
        <v>0.45314814814814813</v>
      </c>
      <c r="E39" s="12" t="s">
        <v>9</v>
      </c>
      <c r="F39" s="12">
        <v>24</v>
      </c>
      <c r="G39" s="12" t="s">
        <v>10</v>
      </c>
    </row>
    <row r="40" spans="3:7" ht="15" thickBot="1" x14ac:dyDescent="0.35">
      <c r="C40" s="10">
        <v>43206</v>
      </c>
      <c r="D40" s="11">
        <v>0.45961805555555557</v>
      </c>
      <c r="E40" s="12" t="s">
        <v>9</v>
      </c>
      <c r="F40" s="12">
        <v>24</v>
      </c>
      <c r="G40" s="12" t="s">
        <v>10</v>
      </c>
    </row>
    <row r="41" spans="3:7" ht="15" thickBot="1" x14ac:dyDescent="0.35">
      <c r="C41" s="10">
        <v>43206</v>
      </c>
      <c r="D41" s="11">
        <v>0.45966435185185189</v>
      </c>
      <c r="E41" s="12" t="s">
        <v>9</v>
      </c>
      <c r="F41" s="12">
        <v>20</v>
      </c>
      <c r="G41" s="12" t="s">
        <v>10</v>
      </c>
    </row>
    <row r="42" spans="3:7" ht="15" thickBot="1" x14ac:dyDescent="0.35">
      <c r="C42" s="10">
        <v>43206</v>
      </c>
      <c r="D42" s="11">
        <v>0.46453703703703703</v>
      </c>
      <c r="E42" s="12" t="s">
        <v>9</v>
      </c>
      <c r="F42" s="12">
        <v>22</v>
      </c>
      <c r="G42" s="12" t="s">
        <v>10</v>
      </c>
    </row>
    <row r="43" spans="3:7" ht="15" thickBot="1" x14ac:dyDescent="0.35">
      <c r="C43" s="10">
        <v>43206</v>
      </c>
      <c r="D43" s="11">
        <v>0.46454861111111106</v>
      </c>
      <c r="E43" s="12" t="s">
        <v>9</v>
      </c>
      <c r="F43" s="12">
        <v>22</v>
      </c>
      <c r="G43" s="12" t="s">
        <v>10</v>
      </c>
    </row>
    <row r="44" spans="3:7" ht="15" thickBot="1" x14ac:dyDescent="0.35">
      <c r="C44" s="10">
        <v>43206</v>
      </c>
      <c r="D44" s="11">
        <v>0.47082175925925923</v>
      </c>
      <c r="E44" s="12" t="s">
        <v>9</v>
      </c>
      <c r="F44" s="12">
        <v>21</v>
      </c>
      <c r="G44" s="12" t="s">
        <v>10</v>
      </c>
    </row>
    <row r="45" spans="3:7" ht="15" thickBot="1" x14ac:dyDescent="0.35">
      <c r="C45" s="10">
        <v>43206</v>
      </c>
      <c r="D45" s="11">
        <v>0.47086805555555555</v>
      </c>
      <c r="E45" s="12" t="s">
        <v>9</v>
      </c>
      <c r="F45" s="12">
        <v>24</v>
      </c>
      <c r="G45" s="12" t="s">
        <v>10</v>
      </c>
    </row>
    <row r="46" spans="3:7" ht="15" thickBot="1" x14ac:dyDescent="0.35">
      <c r="C46" s="10">
        <v>43206</v>
      </c>
      <c r="D46" s="11">
        <v>0.47135416666666669</v>
      </c>
      <c r="E46" s="12" t="s">
        <v>9</v>
      </c>
      <c r="F46" s="12">
        <v>16</v>
      </c>
      <c r="G46" s="12" t="s">
        <v>11</v>
      </c>
    </row>
    <row r="47" spans="3:7" ht="15" thickBot="1" x14ac:dyDescent="0.35">
      <c r="C47" s="10">
        <v>43206</v>
      </c>
      <c r="D47" s="11">
        <v>0.47304398148148147</v>
      </c>
      <c r="E47" s="12" t="s">
        <v>9</v>
      </c>
      <c r="F47" s="12">
        <v>19</v>
      </c>
      <c r="G47" s="12" t="s">
        <v>11</v>
      </c>
    </row>
    <row r="48" spans="3:7" ht="15" thickBot="1" x14ac:dyDescent="0.35">
      <c r="C48" s="10">
        <v>43206</v>
      </c>
      <c r="D48" s="11">
        <v>0.47340277777777778</v>
      </c>
      <c r="E48" s="12" t="s">
        <v>9</v>
      </c>
      <c r="F48" s="12">
        <v>18</v>
      </c>
      <c r="G48" s="12" t="s">
        <v>10</v>
      </c>
    </row>
    <row r="49" spans="3:7" ht="15" thickBot="1" x14ac:dyDescent="0.35">
      <c r="C49" s="10">
        <v>43206</v>
      </c>
      <c r="D49" s="11">
        <v>0.47353009259259254</v>
      </c>
      <c r="E49" s="12" t="s">
        <v>9</v>
      </c>
      <c r="F49" s="12">
        <v>19</v>
      </c>
      <c r="G49" s="12" t="s">
        <v>10</v>
      </c>
    </row>
    <row r="50" spans="3:7" ht="15" thickBot="1" x14ac:dyDescent="0.35">
      <c r="C50" s="10">
        <v>43206</v>
      </c>
      <c r="D50" s="11">
        <v>0.47928240740740741</v>
      </c>
      <c r="E50" s="12" t="s">
        <v>9</v>
      </c>
      <c r="F50" s="12">
        <v>21</v>
      </c>
      <c r="G50" s="12" t="s">
        <v>11</v>
      </c>
    </row>
    <row r="51" spans="3:7" ht="15" thickBot="1" x14ac:dyDescent="0.35">
      <c r="C51" s="10">
        <v>43206</v>
      </c>
      <c r="D51" s="11">
        <v>0.47975694444444444</v>
      </c>
      <c r="E51" s="12" t="s">
        <v>9</v>
      </c>
      <c r="F51" s="12">
        <v>20</v>
      </c>
      <c r="G51" s="12" t="s">
        <v>10</v>
      </c>
    </row>
    <row r="52" spans="3:7" ht="15" thickBot="1" x14ac:dyDescent="0.35">
      <c r="C52" s="10">
        <v>43206</v>
      </c>
      <c r="D52" s="11">
        <v>0.47979166666666667</v>
      </c>
      <c r="E52" s="12" t="s">
        <v>9</v>
      </c>
      <c r="F52" s="12">
        <v>20</v>
      </c>
      <c r="G52" s="12" t="s">
        <v>10</v>
      </c>
    </row>
    <row r="53" spans="3:7" ht="15" thickBot="1" x14ac:dyDescent="0.35">
      <c r="C53" s="10">
        <v>43206</v>
      </c>
      <c r="D53" s="11">
        <v>0.49136574074074074</v>
      </c>
      <c r="E53" s="12" t="s">
        <v>9</v>
      </c>
      <c r="F53" s="12">
        <v>33</v>
      </c>
      <c r="G53" s="12" t="s">
        <v>10</v>
      </c>
    </row>
    <row r="54" spans="3:7" ht="15" thickBot="1" x14ac:dyDescent="0.35">
      <c r="C54" s="10">
        <v>43206</v>
      </c>
      <c r="D54" s="11">
        <v>0.49760416666666668</v>
      </c>
      <c r="E54" s="12" t="s">
        <v>9</v>
      </c>
      <c r="F54" s="12">
        <v>19</v>
      </c>
      <c r="G54" s="12" t="s">
        <v>11</v>
      </c>
    </row>
    <row r="55" spans="3:7" ht="15" thickBot="1" x14ac:dyDescent="0.35">
      <c r="C55" s="10">
        <v>43206</v>
      </c>
      <c r="D55" s="11">
        <v>0.50031250000000005</v>
      </c>
      <c r="E55" s="12" t="s">
        <v>9</v>
      </c>
      <c r="F55" s="12">
        <v>29</v>
      </c>
      <c r="G55" s="12" t="s">
        <v>10</v>
      </c>
    </row>
    <row r="56" spans="3:7" ht="15" thickBot="1" x14ac:dyDescent="0.35">
      <c r="C56" s="10">
        <v>43206</v>
      </c>
      <c r="D56" s="11">
        <v>0.51067129629629626</v>
      </c>
      <c r="E56" s="12" t="s">
        <v>9</v>
      </c>
      <c r="F56" s="12">
        <v>15</v>
      </c>
      <c r="G56" s="12" t="s">
        <v>11</v>
      </c>
    </row>
    <row r="57" spans="3:7" ht="15" thickBot="1" x14ac:dyDescent="0.35">
      <c r="C57" s="10">
        <v>43206</v>
      </c>
      <c r="D57" s="11">
        <v>0.51390046296296299</v>
      </c>
      <c r="E57" s="12" t="s">
        <v>9</v>
      </c>
      <c r="F57" s="12">
        <v>16</v>
      </c>
      <c r="G57" s="12" t="s">
        <v>11</v>
      </c>
    </row>
    <row r="58" spans="3:7" ht="15" thickBot="1" x14ac:dyDescent="0.35">
      <c r="C58" s="10">
        <v>43206</v>
      </c>
      <c r="D58" s="11">
        <v>0.51413194444444443</v>
      </c>
      <c r="E58" s="12" t="s">
        <v>9</v>
      </c>
      <c r="F58" s="12">
        <v>20</v>
      </c>
      <c r="G58" s="12" t="s">
        <v>11</v>
      </c>
    </row>
    <row r="59" spans="3:7" ht="15" thickBot="1" x14ac:dyDescent="0.35">
      <c r="C59" s="10">
        <v>43206</v>
      </c>
      <c r="D59" s="11">
        <v>0.5149421296296296</v>
      </c>
      <c r="E59" s="12" t="s">
        <v>9</v>
      </c>
      <c r="F59" s="12">
        <v>33</v>
      </c>
      <c r="G59" s="12" t="s">
        <v>10</v>
      </c>
    </row>
    <row r="60" spans="3:7" ht="15" thickBot="1" x14ac:dyDescent="0.35">
      <c r="C60" s="10">
        <v>43206</v>
      </c>
      <c r="D60" s="11">
        <v>0.51564814814814819</v>
      </c>
      <c r="E60" s="12" t="s">
        <v>9</v>
      </c>
      <c r="F60" s="12">
        <v>31</v>
      </c>
      <c r="G60" s="12" t="s">
        <v>10</v>
      </c>
    </row>
    <row r="61" spans="3:7" ht="15" thickBot="1" x14ac:dyDescent="0.35">
      <c r="C61" s="10">
        <v>43206</v>
      </c>
      <c r="D61" s="11">
        <v>0.51943287037037034</v>
      </c>
      <c r="E61" s="12" t="s">
        <v>9</v>
      </c>
      <c r="F61" s="12">
        <v>24</v>
      </c>
      <c r="G61" s="12" t="s">
        <v>10</v>
      </c>
    </row>
    <row r="62" spans="3:7" ht="15" thickBot="1" x14ac:dyDescent="0.35">
      <c r="C62" s="10">
        <v>43206</v>
      </c>
      <c r="D62" s="11">
        <v>0.53910879629629627</v>
      </c>
      <c r="E62" s="12" t="s">
        <v>9</v>
      </c>
      <c r="F62" s="12">
        <v>18</v>
      </c>
      <c r="G62" s="12" t="s">
        <v>11</v>
      </c>
    </row>
    <row r="63" spans="3:7" ht="15" thickBot="1" x14ac:dyDescent="0.35">
      <c r="C63" s="10">
        <v>43206</v>
      </c>
      <c r="D63" s="11">
        <v>0.53924768518518518</v>
      </c>
      <c r="E63" s="12" t="s">
        <v>9</v>
      </c>
      <c r="F63" s="12">
        <v>15</v>
      </c>
      <c r="G63" s="12" t="s">
        <v>11</v>
      </c>
    </row>
    <row r="64" spans="3:7" ht="15" thickBot="1" x14ac:dyDescent="0.35">
      <c r="C64" s="10">
        <v>43206</v>
      </c>
      <c r="D64" s="11">
        <v>0.57320601851851849</v>
      </c>
      <c r="E64" s="12" t="s">
        <v>9</v>
      </c>
      <c r="F64" s="12">
        <v>28</v>
      </c>
      <c r="G64" s="12" t="s">
        <v>10</v>
      </c>
    </row>
    <row r="65" spans="3:7" ht="15" thickBot="1" x14ac:dyDescent="0.35">
      <c r="C65" s="10">
        <v>43206</v>
      </c>
      <c r="D65" s="11">
        <v>0.58423611111111107</v>
      </c>
      <c r="E65" s="12" t="s">
        <v>9</v>
      </c>
      <c r="F65" s="12">
        <v>16</v>
      </c>
      <c r="G65" s="12" t="s">
        <v>11</v>
      </c>
    </row>
    <row r="66" spans="3:7" ht="15" thickBot="1" x14ac:dyDescent="0.35">
      <c r="C66" s="10">
        <v>43206</v>
      </c>
      <c r="D66" s="11">
        <v>0.59233796296296293</v>
      </c>
      <c r="E66" s="12" t="s">
        <v>9</v>
      </c>
      <c r="F66" s="12">
        <v>24</v>
      </c>
      <c r="G66" s="12" t="s">
        <v>11</v>
      </c>
    </row>
    <row r="67" spans="3:7" ht="15" thickBot="1" x14ac:dyDescent="0.35">
      <c r="C67" s="10">
        <v>43206</v>
      </c>
      <c r="D67" s="11">
        <v>0.59725694444444444</v>
      </c>
      <c r="E67" s="12" t="s">
        <v>9</v>
      </c>
      <c r="F67" s="12">
        <v>27</v>
      </c>
      <c r="G67" s="12" t="s">
        <v>10</v>
      </c>
    </row>
    <row r="68" spans="3:7" ht="15" thickBot="1" x14ac:dyDescent="0.35">
      <c r="C68" s="10">
        <v>43206</v>
      </c>
      <c r="D68" s="11">
        <v>0.61026620370370377</v>
      </c>
      <c r="E68" s="12" t="s">
        <v>9</v>
      </c>
      <c r="F68" s="12">
        <v>24</v>
      </c>
      <c r="G68" s="12" t="s">
        <v>10</v>
      </c>
    </row>
    <row r="69" spans="3:7" ht="15" thickBot="1" x14ac:dyDescent="0.35">
      <c r="C69" s="10">
        <v>43206</v>
      </c>
      <c r="D69" s="11">
        <v>0.61697916666666663</v>
      </c>
      <c r="E69" s="12" t="s">
        <v>9</v>
      </c>
      <c r="F69" s="12">
        <v>17</v>
      </c>
      <c r="G69" s="12" t="s">
        <v>11</v>
      </c>
    </row>
    <row r="70" spans="3:7" ht="15" thickBot="1" x14ac:dyDescent="0.35">
      <c r="C70" s="10">
        <v>43206</v>
      </c>
      <c r="D70" s="11">
        <v>0.61746527777777771</v>
      </c>
      <c r="E70" s="12" t="s">
        <v>9</v>
      </c>
      <c r="F70" s="12">
        <v>21</v>
      </c>
      <c r="G70" s="12" t="s">
        <v>11</v>
      </c>
    </row>
    <row r="71" spans="3:7" ht="15" thickBot="1" x14ac:dyDescent="0.35">
      <c r="C71" s="10">
        <v>43206</v>
      </c>
      <c r="D71" s="11">
        <v>0.61910879629629634</v>
      </c>
      <c r="E71" s="12" t="s">
        <v>9</v>
      </c>
      <c r="F71" s="12">
        <v>24</v>
      </c>
      <c r="G71" s="12" t="s">
        <v>10</v>
      </c>
    </row>
    <row r="72" spans="3:7" ht="15" thickBot="1" x14ac:dyDescent="0.35">
      <c r="C72" s="10">
        <v>43206</v>
      </c>
      <c r="D72" s="11">
        <v>0.62111111111111106</v>
      </c>
      <c r="E72" s="12" t="s">
        <v>9</v>
      </c>
      <c r="F72" s="12">
        <v>29</v>
      </c>
      <c r="G72" s="12" t="s">
        <v>11</v>
      </c>
    </row>
    <row r="73" spans="3:7" ht="15" thickBot="1" x14ac:dyDescent="0.35">
      <c r="C73" s="10">
        <v>43206</v>
      </c>
      <c r="D73" s="11">
        <v>0.63331018518518511</v>
      </c>
      <c r="E73" s="12" t="s">
        <v>9</v>
      </c>
      <c r="F73" s="12">
        <v>23</v>
      </c>
      <c r="G73" s="12" t="s">
        <v>10</v>
      </c>
    </row>
    <row r="74" spans="3:7" ht="15" thickBot="1" x14ac:dyDescent="0.35">
      <c r="C74" s="10">
        <v>43206</v>
      </c>
      <c r="D74" s="11">
        <v>0.63591435185185186</v>
      </c>
      <c r="E74" s="12" t="s">
        <v>9</v>
      </c>
      <c r="F74" s="12">
        <v>17</v>
      </c>
      <c r="G74" s="12" t="s">
        <v>11</v>
      </c>
    </row>
    <row r="75" spans="3:7" ht="15" thickBot="1" x14ac:dyDescent="0.35">
      <c r="C75" s="10">
        <v>43206</v>
      </c>
      <c r="D75" s="11">
        <v>0.63730324074074074</v>
      </c>
      <c r="E75" s="12" t="s">
        <v>9</v>
      </c>
      <c r="F75" s="12">
        <v>25</v>
      </c>
      <c r="G75" s="12" t="s">
        <v>10</v>
      </c>
    </row>
    <row r="76" spans="3:7" ht="15" thickBot="1" x14ac:dyDescent="0.35">
      <c r="C76" s="10">
        <v>43206</v>
      </c>
      <c r="D76" s="11">
        <v>0.63945601851851852</v>
      </c>
      <c r="E76" s="12" t="s">
        <v>9</v>
      </c>
      <c r="F76" s="12">
        <v>23</v>
      </c>
      <c r="G76" s="12" t="s">
        <v>11</v>
      </c>
    </row>
    <row r="77" spans="3:7" ht="15" thickBot="1" x14ac:dyDescent="0.35">
      <c r="C77" s="10">
        <v>43206</v>
      </c>
      <c r="D77" s="11">
        <v>0.64394675925925926</v>
      </c>
      <c r="E77" s="12" t="s">
        <v>9</v>
      </c>
      <c r="F77" s="12">
        <v>27</v>
      </c>
      <c r="G77" s="12" t="s">
        <v>11</v>
      </c>
    </row>
    <row r="78" spans="3:7" ht="15" thickBot="1" x14ac:dyDescent="0.35">
      <c r="C78" s="10">
        <v>43206</v>
      </c>
      <c r="D78" s="11">
        <v>0.67754629629629637</v>
      </c>
      <c r="E78" s="12" t="s">
        <v>9</v>
      </c>
      <c r="F78" s="12">
        <v>27</v>
      </c>
      <c r="G78" s="12" t="s">
        <v>11</v>
      </c>
    </row>
    <row r="79" spans="3:7" ht="15" thickBot="1" x14ac:dyDescent="0.35">
      <c r="C79" s="10">
        <v>43206</v>
      </c>
      <c r="D79" s="11">
        <v>0.67754629629629637</v>
      </c>
      <c r="E79" s="12" t="s">
        <v>9</v>
      </c>
      <c r="F79" s="12">
        <v>14</v>
      </c>
      <c r="G79" s="12" t="s">
        <v>11</v>
      </c>
    </row>
    <row r="80" spans="3:7" ht="15" thickBot="1" x14ac:dyDescent="0.35">
      <c r="C80" s="10">
        <v>43206</v>
      </c>
      <c r="D80" s="11">
        <v>0.67953703703703694</v>
      </c>
      <c r="E80" s="12" t="s">
        <v>9</v>
      </c>
      <c r="F80" s="12">
        <v>22</v>
      </c>
      <c r="G80" s="12" t="s">
        <v>11</v>
      </c>
    </row>
    <row r="81" spans="3:7" ht="15" thickBot="1" x14ac:dyDescent="0.35">
      <c r="C81" s="10">
        <v>43206</v>
      </c>
      <c r="D81" s="11">
        <v>0.68038194444444444</v>
      </c>
      <c r="E81" s="12" t="s">
        <v>9</v>
      </c>
      <c r="F81" s="12">
        <v>26</v>
      </c>
      <c r="G81" s="12" t="s">
        <v>11</v>
      </c>
    </row>
    <row r="82" spans="3:7" ht="15" thickBot="1" x14ac:dyDescent="0.35">
      <c r="C82" s="10">
        <v>43206</v>
      </c>
      <c r="D82" s="11">
        <v>0.68231481481481471</v>
      </c>
      <c r="E82" s="12" t="s">
        <v>9</v>
      </c>
      <c r="F82" s="12">
        <v>30</v>
      </c>
      <c r="G82" s="12" t="s">
        <v>10</v>
      </c>
    </row>
    <row r="83" spans="3:7" ht="15" thickBot="1" x14ac:dyDescent="0.35">
      <c r="C83" s="10">
        <v>43206</v>
      </c>
      <c r="D83" s="11">
        <v>0.68335648148148154</v>
      </c>
      <c r="E83" s="12" t="s">
        <v>9</v>
      </c>
      <c r="F83" s="12">
        <v>25</v>
      </c>
      <c r="G83" s="12" t="s">
        <v>10</v>
      </c>
    </row>
    <row r="84" spans="3:7" ht="15" thickBot="1" x14ac:dyDescent="0.35">
      <c r="C84" s="10">
        <v>43206</v>
      </c>
      <c r="D84" s="11">
        <v>0.68439814814814814</v>
      </c>
      <c r="E84" s="12" t="s">
        <v>9</v>
      </c>
      <c r="F84" s="12">
        <v>13</v>
      </c>
      <c r="G84" s="12" t="s">
        <v>11</v>
      </c>
    </row>
    <row r="85" spans="3:7" ht="15" thickBot="1" x14ac:dyDescent="0.35">
      <c r="C85" s="10">
        <v>43206</v>
      </c>
      <c r="D85" s="11">
        <v>0.6853125000000001</v>
      </c>
      <c r="E85" s="12" t="s">
        <v>9</v>
      </c>
      <c r="F85" s="12">
        <v>23</v>
      </c>
      <c r="G85" s="12" t="s">
        <v>11</v>
      </c>
    </row>
    <row r="86" spans="3:7" ht="15" thickBot="1" x14ac:dyDescent="0.35">
      <c r="C86" s="10">
        <v>43206</v>
      </c>
      <c r="D86" s="11">
        <v>0.68637731481481479</v>
      </c>
      <c r="E86" s="12" t="s">
        <v>9</v>
      </c>
      <c r="F86" s="12">
        <v>32</v>
      </c>
      <c r="G86" s="12" t="s">
        <v>11</v>
      </c>
    </row>
    <row r="87" spans="3:7" ht="15" thickBot="1" x14ac:dyDescent="0.35">
      <c r="C87" s="10">
        <v>43206</v>
      </c>
      <c r="D87" s="11">
        <v>0.6891087962962964</v>
      </c>
      <c r="E87" s="12" t="s">
        <v>9</v>
      </c>
      <c r="F87" s="12">
        <v>17</v>
      </c>
      <c r="G87" s="12" t="s">
        <v>10</v>
      </c>
    </row>
    <row r="88" spans="3:7" ht="15" thickBot="1" x14ac:dyDescent="0.35">
      <c r="C88" s="10">
        <v>43206</v>
      </c>
      <c r="D88" s="11">
        <v>0.68917824074074074</v>
      </c>
      <c r="E88" s="12" t="s">
        <v>9</v>
      </c>
      <c r="F88" s="12">
        <v>14</v>
      </c>
      <c r="G88" s="12" t="s">
        <v>10</v>
      </c>
    </row>
    <row r="89" spans="3:7" ht="15" thickBot="1" x14ac:dyDescent="0.35">
      <c r="C89" s="10">
        <v>43206</v>
      </c>
      <c r="D89" s="11">
        <v>0.68918981481481489</v>
      </c>
      <c r="E89" s="12" t="s">
        <v>9</v>
      </c>
      <c r="F89" s="12">
        <v>14</v>
      </c>
      <c r="G89" s="12" t="s">
        <v>11</v>
      </c>
    </row>
    <row r="90" spans="3:7" ht="15" thickBot="1" x14ac:dyDescent="0.35">
      <c r="C90" s="10">
        <v>43206</v>
      </c>
      <c r="D90" s="11">
        <v>0.68918981481481489</v>
      </c>
      <c r="E90" s="12" t="s">
        <v>9</v>
      </c>
      <c r="F90" s="12">
        <v>14</v>
      </c>
      <c r="G90" s="12" t="s">
        <v>11</v>
      </c>
    </row>
    <row r="91" spans="3:7" ht="15" thickBot="1" x14ac:dyDescent="0.35">
      <c r="C91" s="10">
        <v>43206</v>
      </c>
      <c r="D91" s="11">
        <v>0.68921296296296297</v>
      </c>
      <c r="E91" s="12" t="s">
        <v>9</v>
      </c>
      <c r="F91" s="12">
        <v>15</v>
      </c>
      <c r="G91" s="12" t="s">
        <v>11</v>
      </c>
    </row>
    <row r="92" spans="3:7" ht="15" thickBot="1" x14ac:dyDescent="0.35">
      <c r="C92" s="10">
        <v>43206</v>
      </c>
      <c r="D92" s="11">
        <v>0.68922453703703701</v>
      </c>
      <c r="E92" s="12" t="s">
        <v>9</v>
      </c>
      <c r="F92" s="12">
        <v>15</v>
      </c>
      <c r="G92" s="12" t="s">
        <v>11</v>
      </c>
    </row>
    <row r="93" spans="3:7" ht="15" thickBot="1" x14ac:dyDescent="0.35">
      <c r="C93" s="10">
        <v>43206</v>
      </c>
      <c r="D93" s="11">
        <v>0.68975694444444446</v>
      </c>
      <c r="E93" s="12" t="s">
        <v>9</v>
      </c>
      <c r="F93" s="12">
        <v>17</v>
      </c>
      <c r="G93" s="12" t="s">
        <v>11</v>
      </c>
    </row>
    <row r="94" spans="3:7" ht="15" thickBot="1" x14ac:dyDescent="0.35">
      <c r="C94" s="10">
        <v>43206</v>
      </c>
      <c r="D94" s="11">
        <v>0.6908333333333333</v>
      </c>
      <c r="E94" s="12" t="s">
        <v>9</v>
      </c>
      <c r="F94" s="12">
        <v>16</v>
      </c>
      <c r="G94" s="12" t="s">
        <v>11</v>
      </c>
    </row>
    <row r="95" spans="3:7" ht="15" thickBot="1" x14ac:dyDescent="0.35">
      <c r="C95" s="10">
        <v>43206</v>
      </c>
      <c r="D95" s="11">
        <v>0.69563657407407409</v>
      </c>
      <c r="E95" s="12" t="s">
        <v>9</v>
      </c>
      <c r="F95" s="12">
        <v>21</v>
      </c>
      <c r="G95" s="12" t="s">
        <v>11</v>
      </c>
    </row>
    <row r="96" spans="3:7" ht="15" thickBot="1" x14ac:dyDescent="0.35">
      <c r="C96" s="10">
        <v>43206</v>
      </c>
      <c r="D96" s="11">
        <v>0.69663194444444443</v>
      </c>
      <c r="E96" s="12" t="s">
        <v>9</v>
      </c>
      <c r="F96" s="12">
        <v>25</v>
      </c>
      <c r="G96" s="12" t="s">
        <v>11</v>
      </c>
    </row>
    <row r="97" spans="3:7" ht="15" thickBot="1" x14ac:dyDescent="0.35">
      <c r="C97" s="10">
        <v>43206</v>
      </c>
      <c r="D97" s="11">
        <v>0.6986458333333333</v>
      </c>
      <c r="E97" s="12" t="s">
        <v>9</v>
      </c>
      <c r="F97" s="12">
        <v>19</v>
      </c>
      <c r="G97" s="12" t="s">
        <v>11</v>
      </c>
    </row>
    <row r="98" spans="3:7" ht="15" thickBot="1" x14ac:dyDescent="0.35">
      <c r="C98" s="10">
        <v>43206</v>
      </c>
      <c r="D98" s="11">
        <v>0.69887731481481474</v>
      </c>
      <c r="E98" s="12" t="s">
        <v>9</v>
      </c>
      <c r="F98" s="12">
        <v>19</v>
      </c>
      <c r="G98" s="12" t="s">
        <v>11</v>
      </c>
    </row>
    <row r="99" spans="3:7" ht="15" thickBot="1" x14ac:dyDescent="0.35">
      <c r="C99" s="10">
        <v>43206</v>
      </c>
      <c r="D99" s="11">
        <v>0.69888888888888889</v>
      </c>
      <c r="E99" s="12" t="s">
        <v>9</v>
      </c>
      <c r="F99" s="12">
        <v>22</v>
      </c>
      <c r="G99" s="12" t="s">
        <v>11</v>
      </c>
    </row>
    <row r="100" spans="3:7" ht="15" thickBot="1" x14ac:dyDescent="0.35">
      <c r="C100" s="10">
        <v>43206</v>
      </c>
      <c r="D100" s="11">
        <v>0.69890046296296304</v>
      </c>
      <c r="E100" s="12" t="s">
        <v>9</v>
      </c>
      <c r="F100" s="12">
        <v>17</v>
      </c>
      <c r="G100" s="12" t="s">
        <v>11</v>
      </c>
    </row>
    <row r="101" spans="3:7" ht="15" thickBot="1" x14ac:dyDescent="0.35">
      <c r="C101" s="10">
        <v>43206</v>
      </c>
      <c r="D101" s="11">
        <v>0.69891203703703697</v>
      </c>
      <c r="E101" s="12" t="s">
        <v>9</v>
      </c>
      <c r="F101" s="12">
        <v>14</v>
      </c>
      <c r="G101" s="12" t="s">
        <v>11</v>
      </c>
    </row>
    <row r="102" spans="3:7" ht="15" thickBot="1" x14ac:dyDescent="0.35">
      <c r="C102" s="10">
        <v>43206</v>
      </c>
      <c r="D102" s="11">
        <v>0.69892361111111112</v>
      </c>
      <c r="E102" s="12" t="s">
        <v>9</v>
      </c>
      <c r="F102" s="12">
        <v>14</v>
      </c>
      <c r="G102" s="12" t="s">
        <v>11</v>
      </c>
    </row>
    <row r="103" spans="3:7" ht="15" thickBot="1" x14ac:dyDescent="0.35">
      <c r="C103" s="10">
        <v>43206</v>
      </c>
      <c r="D103" s="11">
        <v>0.69934027777777785</v>
      </c>
      <c r="E103" s="12" t="s">
        <v>9</v>
      </c>
      <c r="F103" s="12">
        <v>22</v>
      </c>
      <c r="G103" s="12" t="s">
        <v>11</v>
      </c>
    </row>
    <row r="104" spans="3:7" ht="15" thickBot="1" x14ac:dyDescent="0.35">
      <c r="C104" s="10">
        <v>43206</v>
      </c>
      <c r="D104" s="11">
        <v>0.69974537037037043</v>
      </c>
      <c r="E104" s="12" t="s">
        <v>9</v>
      </c>
      <c r="F104" s="12">
        <v>24</v>
      </c>
      <c r="G104" s="12" t="s">
        <v>11</v>
      </c>
    </row>
    <row r="105" spans="3:7" ht="15" thickBot="1" x14ac:dyDescent="0.35">
      <c r="C105" s="10">
        <v>43206</v>
      </c>
      <c r="D105" s="11">
        <v>0.69990740740740742</v>
      </c>
      <c r="E105" s="12" t="s">
        <v>9</v>
      </c>
      <c r="F105" s="12">
        <v>26</v>
      </c>
      <c r="G105" s="12" t="s">
        <v>11</v>
      </c>
    </row>
    <row r="106" spans="3:7" ht="15" thickBot="1" x14ac:dyDescent="0.35">
      <c r="C106" s="10">
        <v>43206</v>
      </c>
      <c r="D106" s="11">
        <v>0.70002314814814814</v>
      </c>
      <c r="E106" s="12" t="s">
        <v>9</v>
      </c>
      <c r="F106" s="12">
        <v>26</v>
      </c>
      <c r="G106" s="12" t="s">
        <v>11</v>
      </c>
    </row>
    <row r="107" spans="3:7" ht="15" thickBot="1" x14ac:dyDescent="0.35">
      <c r="C107" s="10">
        <v>43206</v>
      </c>
      <c r="D107" s="11">
        <v>0.70032407407407404</v>
      </c>
      <c r="E107" s="12" t="s">
        <v>9</v>
      </c>
      <c r="F107" s="12">
        <v>16</v>
      </c>
      <c r="G107" s="12" t="s">
        <v>11</v>
      </c>
    </row>
    <row r="108" spans="3:7" ht="15" thickBot="1" x14ac:dyDescent="0.35">
      <c r="C108" s="10">
        <v>43206</v>
      </c>
      <c r="D108" s="11">
        <v>0.70038194444444446</v>
      </c>
      <c r="E108" s="12" t="s">
        <v>9</v>
      </c>
      <c r="F108" s="12">
        <v>19</v>
      </c>
      <c r="G108" s="12" t="s">
        <v>10</v>
      </c>
    </row>
    <row r="109" spans="3:7" ht="15" thickBot="1" x14ac:dyDescent="0.35">
      <c r="C109" s="10">
        <v>43206</v>
      </c>
      <c r="D109" s="11">
        <v>0.70046296296296295</v>
      </c>
      <c r="E109" s="12" t="s">
        <v>9</v>
      </c>
      <c r="F109" s="12">
        <v>26</v>
      </c>
      <c r="G109" s="12" t="s">
        <v>10</v>
      </c>
    </row>
    <row r="110" spans="3:7" ht="15" thickBot="1" x14ac:dyDescent="0.35">
      <c r="C110" s="10">
        <v>43206</v>
      </c>
      <c r="D110" s="11">
        <v>0.70068287037037036</v>
      </c>
      <c r="E110" s="12" t="s">
        <v>9</v>
      </c>
      <c r="F110" s="12">
        <v>16</v>
      </c>
      <c r="G110" s="12" t="s">
        <v>10</v>
      </c>
    </row>
    <row r="111" spans="3:7" ht="15" thickBot="1" x14ac:dyDescent="0.35">
      <c r="C111" s="10">
        <v>43206</v>
      </c>
      <c r="D111" s="11">
        <v>0.70084490740740746</v>
      </c>
      <c r="E111" s="12" t="s">
        <v>9</v>
      </c>
      <c r="F111" s="12">
        <v>26</v>
      </c>
      <c r="G111" s="12" t="s">
        <v>11</v>
      </c>
    </row>
    <row r="112" spans="3:7" ht="15" thickBot="1" x14ac:dyDescent="0.35">
      <c r="C112" s="10">
        <v>43206</v>
      </c>
      <c r="D112" s="11">
        <v>0.70106481481481486</v>
      </c>
      <c r="E112" s="12" t="s">
        <v>9</v>
      </c>
      <c r="F112" s="12">
        <v>18</v>
      </c>
      <c r="G112" s="12" t="s">
        <v>11</v>
      </c>
    </row>
    <row r="113" spans="3:7" ht="15" thickBot="1" x14ac:dyDescent="0.35">
      <c r="C113" s="10">
        <v>43206</v>
      </c>
      <c r="D113" s="11">
        <v>0.7013194444444445</v>
      </c>
      <c r="E113" s="12" t="s">
        <v>9</v>
      </c>
      <c r="F113" s="12">
        <v>23</v>
      </c>
      <c r="G113" s="12" t="s">
        <v>10</v>
      </c>
    </row>
    <row r="114" spans="3:7" ht="15" thickBot="1" x14ac:dyDescent="0.35">
      <c r="C114" s="10">
        <v>43206</v>
      </c>
      <c r="D114" s="11">
        <v>0.70207175925925924</v>
      </c>
      <c r="E114" s="12" t="s">
        <v>9</v>
      </c>
      <c r="F114" s="12">
        <v>16</v>
      </c>
      <c r="G114" s="12" t="s">
        <v>10</v>
      </c>
    </row>
    <row r="115" spans="3:7" ht="15" thickBot="1" x14ac:dyDescent="0.35">
      <c r="C115" s="10">
        <v>43206</v>
      </c>
      <c r="D115" s="11">
        <v>0.70226851851851846</v>
      </c>
      <c r="E115" s="12" t="s">
        <v>9</v>
      </c>
      <c r="F115" s="12">
        <v>16</v>
      </c>
      <c r="G115" s="12" t="s">
        <v>11</v>
      </c>
    </row>
    <row r="116" spans="3:7" ht="15" thickBot="1" x14ac:dyDescent="0.35">
      <c r="C116" s="10">
        <v>43206</v>
      </c>
      <c r="D116" s="11">
        <v>0.70229166666666665</v>
      </c>
      <c r="E116" s="12" t="s">
        <v>9</v>
      </c>
      <c r="F116" s="12">
        <v>18</v>
      </c>
      <c r="G116" s="12" t="s">
        <v>10</v>
      </c>
    </row>
    <row r="117" spans="3:7" ht="15" thickBot="1" x14ac:dyDescent="0.35">
      <c r="C117" s="10">
        <v>43206</v>
      </c>
      <c r="D117" s="11">
        <v>0.70246527777777779</v>
      </c>
      <c r="E117" s="12" t="s">
        <v>9</v>
      </c>
      <c r="F117" s="12">
        <v>22</v>
      </c>
      <c r="G117" s="12" t="s">
        <v>11</v>
      </c>
    </row>
    <row r="118" spans="3:7" ht="15" thickBot="1" x14ac:dyDescent="0.35">
      <c r="C118" s="10">
        <v>43206</v>
      </c>
      <c r="D118" s="11">
        <v>0.70398148148148154</v>
      </c>
      <c r="E118" s="12" t="s">
        <v>9</v>
      </c>
      <c r="F118" s="12">
        <v>20</v>
      </c>
      <c r="G118" s="12" t="s">
        <v>11</v>
      </c>
    </row>
    <row r="119" spans="3:7" ht="15" thickBot="1" x14ac:dyDescent="0.35">
      <c r="C119" s="10">
        <v>43206</v>
      </c>
      <c r="D119" s="11">
        <v>0.7041087962962963</v>
      </c>
      <c r="E119" s="12" t="s">
        <v>9</v>
      </c>
      <c r="F119" s="12">
        <v>25</v>
      </c>
      <c r="G119" s="12" t="s">
        <v>11</v>
      </c>
    </row>
    <row r="120" spans="3:7" ht="15" thickBot="1" x14ac:dyDescent="0.35">
      <c r="C120" s="10">
        <v>43206</v>
      </c>
      <c r="D120" s="11">
        <v>0.70431712962962967</v>
      </c>
      <c r="E120" s="12" t="s">
        <v>9</v>
      </c>
      <c r="F120" s="12">
        <v>30</v>
      </c>
      <c r="G120" s="12" t="s">
        <v>11</v>
      </c>
    </row>
    <row r="121" spans="3:7" ht="15" thickBot="1" x14ac:dyDescent="0.35">
      <c r="C121" s="10">
        <v>43206</v>
      </c>
      <c r="D121" s="11">
        <v>0.7047106481481481</v>
      </c>
      <c r="E121" s="12" t="s">
        <v>9</v>
      </c>
      <c r="F121" s="12">
        <v>21</v>
      </c>
      <c r="G121" s="12" t="s">
        <v>11</v>
      </c>
    </row>
    <row r="122" spans="3:7" ht="15" thickBot="1" x14ac:dyDescent="0.35">
      <c r="C122" s="10">
        <v>43206</v>
      </c>
      <c r="D122" s="11">
        <v>0.70524305555555555</v>
      </c>
      <c r="E122" s="12" t="s">
        <v>9</v>
      </c>
      <c r="F122" s="12">
        <v>17</v>
      </c>
      <c r="G122" s="12" t="s">
        <v>10</v>
      </c>
    </row>
    <row r="123" spans="3:7" ht="15" thickBot="1" x14ac:dyDescent="0.35">
      <c r="C123" s="10">
        <v>43206</v>
      </c>
      <c r="D123" s="11">
        <v>0.7053356481481482</v>
      </c>
      <c r="E123" s="12" t="s">
        <v>9</v>
      </c>
      <c r="F123" s="12">
        <v>28</v>
      </c>
      <c r="G123" s="12" t="s">
        <v>11</v>
      </c>
    </row>
    <row r="124" spans="3:7" ht="15" thickBot="1" x14ac:dyDescent="0.35">
      <c r="C124" s="10">
        <v>43206</v>
      </c>
      <c r="D124" s="11">
        <v>0.70560185185185187</v>
      </c>
      <c r="E124" s="12" t="s">
        <v>9</v>
      </c>
      <c r="F124" s="12">
        <v>17</v>
      </c>
      <c r="G124" s="12" t="s">
        <v>10</v>
      </c>
    </row>
    <row r="125" spans="3:7" ht="15" thickBot="1" x14ac:dyDescent="0.35">
      <c r="C125" s="10">
        <v>43206</v>
      </c>
      <c r="D125" s="11">
        <v>0.70569444444444451</v>
      </c>
      <c r="E125" s="12" t="s">
        <v>9</v>
      </c>
      <c r="F125" s="12">
        <v>22</v>
      </c>
      <c r="G125" s="12" t="s">
        <v>10</v>
      </c>
    </row>
    <row r="126" spans="3:7" ht="15" thickBot="1" x14ac:dyDescent="0.35">
      <c r="C126" s="10">
        <v>43206</v>
      </c>
      <c r="D126" s="11">
        <v>0.70577546296296301</v>
      </c>
      <c r="E126" s="12" t="s">
        <v>9</v>
      </c>
      <c r="F126" s="12">
        <v>21</v>
      </c>
      <c r="G126" s="12" t="s">
        <v>11</v>
      </c>
    </row>
    <row r="127" spans="3:7" ht="15" thickBot="1" x14ac:dyDescent="0.35">
      <c r="C127" s="10">
        <v>43206</v>
      </c>
      <c r="D127" s="11">
        <v>0.70638888888888884</v>
      </c>
      <c r="E127" s="12" t="s">
        <v>9</v>
      </c>
      <c r="F127" s="12">
        <v>21</v>
      </c>
      <c r="G127" s="12" t="s">
        <v>11</v>
      </c>
    </row>
    <row r="128" spans="3:7" ht="15" thickBot="1" x14ac:dyDescent="0.35">
      <c r="C128" s="10">
        <v>43206</v>
      </c>
      <c r="D128" s="11">
        <v>0.70690972222222215</v>
      </c>
      <c r="E128" s="12" t="s">
        <v>9</v>
      </c>
      <c r="F128" s="12">
        <v>28</v>
      </c>
      <c r="G128" s="12" t="s">
        <v>11</v>
      </c>
    </row>
    <row r="129" spans="3:7" ht="15" thickBot="1" x14ac:dyDescent="0.35">
      <c r="C129" s="10">
        <v>43206</v>
      </c>
      <c r="D129" s="11">
        <v>0.70739583333333333</v>
      </c>
      <c r="E129" s="12" t="s">
        <v>9</v>
      </c>
      <c r="F129" s="12">
        <v>34</v>
      </c>
      <c r="G129" s="12" t="s">
        <v>11</v>
      </c>
    </row>
    <row r="130" spans="3:7" ht="15" thickBot="1" x14ac:dyDescent="0.35">
      <c r="C130" s="10">
        <v>43206</v>
      </c>
      <c r="D130" s="11">
        <v>0.70765046296296286</v>
      </c>
      <c r="E130" s="12" t="s">
        <v>9</v>
      </c>
      <c r="F130" s="12">
        <v>15</v>
      </c>
      <c r="G130" s="12" t="s">
        <v>11</v>
      </c>
    </row>
    <row r="131" spans="3:7" ht="15" thickBot="1" x14ac:dyDescent="0.35">
      <c r="C131" s="10">
        <v>43206</v>
      </c>
      <c r="D131" s="11">
        <v>0.7077430555555555</v>
      </c>
      <c r="E131" s="12" t="s">
        <v>9</v>
      </c>
      <c r="F131" s="12">
        <v>26</v>
      </c>
      <c r="G131" s="12" t="s">
        <v>10</v>
      </c>
    </row>
    <row r="132" spans="3:7" ht="15" thickBot="1" x14ac:dyDescent="0.35">
      <c r="C132" s="10">
        <v>43206</v>
      </c>
      <c r="D132" s="11">
        <v>0.70787037037037026</v>
      </c>
      <c r="E132" s="12" t="s">
        <v>9</v>
      </c>
      <c r="F132" s="12">
        <v>14</v>
      </c>
      <c r="G132" s="12" t="s">
        <v>10</v>
      </c>
    </row>
    <row r="133" spans="3:7" ht="15" thickBot="1" x14ac:dyDescent="0.35">
      <c r="C133" s="10">
        <v>43206</v>
      </c>
      <c r="D133" s="11">
        <v>0.70803240740740747</v>
      </c>
      <c r="E133" s="12" t="s">
        <v>9</v>
      </c>
      <c r="F133" s="12">
        <v>26</v>
      </c>
      <c r="G133" s="12" t="s">
        <v>11</v>
      </c>
    </row>
    <row r="134" spans="3:7" ht="15" thickBot="1" x14ac:dyDescent="0.35">
      <c r="C134" s="10">
        <v>43206</v>
      </c>
      <c r="D134" s="11">
        <v>0.70861111111111119</v>
      </c>
      <c r="E134" s="12" t="s">
        <v>9</v>
      </c>
      <c r="F134" s="12">
        <v>43</v>
      </c>
      <c r="G134" s="12" t="s">
        <v>11</v>
      </c>
    </row>
    <row r="135" spans="3:7" ht="15" thickBot="1" x14ac:dyDescent="0.35">
      <c r="C135" s="10">
        <v>43206</v>
      </c>
      <c r="D135" s="11">
        <v>0.70914351851851853</v>
      </c>
      <c r="E135" s="12" t="s">
        <v>9</v>
      </c>
      <c r="F135" s="12">
        <v>21</v>
      </c>
      <c r="G135" s="12" t="s">
        <v>10</v>
      </c>
    </row>
    <row r="136" spans="3:7" ht="15" thickBot="1" x14ac:dyDescent="0.35">
      <c r="C136" s="10">
        <v>43206</v>
      </c>
      <c r="D136" s="11">
        <v>0.7102546296296296</v>
      </c>
      <c r="E136" s="12" t="s">
        <v>9</v>
      </c>
      <c r="F136" s="12">
        <v>19</v>
      </c>
      <c r="G136" s="12" t="s">
        <v>10</v>
      </c>
    </row>
    <row r="137" spans="3:7" ht="15" thickBot="1" x14ac:dyDescent="0.35">
      <c r="C137" s="10">
        <v>43206</v>
      </c>
      <c r="D137" s="11">
        <v>0.71055555555555561</v>
      </c>
      <c r="E137" s="12" t="s">
        <v>9</v>
      </c>
      <c r="F137" s="12">
        <v>15</v>
      </c>
      <c r="G137" s="12" t="s">
        <v>10</v>
      </c>
    </row>
    <row r="138" spans="3:7" ht="15" thickBot="1" x14ac:dyDescent="0.35">
      <c r="C138" s="10">
        <v>43206</v>
      </c>
      <c r="D138" s="11">
        <v>0.71065972222222218</v>
      </c>
      <c r="E138" s="12" t="s">
        <v>9</v>
      </c>
      <c r="F138" s="12">
        <v>24</v>
      </c>
      <c r="G138" s="12" t="s">
        <v>11</v>
      </c>
    </row>
    <row r="139" spans="3:7" ht="15" thickBot="1" x14ac:dyDescent="0.35">
      <c r="C139" s="10">
        <v>43206</v>
      </c>
      <c r="D139" s="11">
        <v>0.71081018518518524</v>
      </c>
      <c r="E139" s="12" t="s">
        <v>9</v>
      </c>
      <c r="F139" s="12">
        <v>31</v>
      </c>
      <c r="G139" s="12" t="s">
        <v>11</v>
      </c>
    </row>
    <row r="140" spans="3:7" ht="15" thickBot="1" x14ac:dyDescent="0.35">
      <c r="C140" s="10">
        <v>43206</v>
      </c>
      <c r="D140" s="11">
        <v>0.71104166666666668</v>
      </c>
      <c r="E140" s="12" t="s">
        <v>9</v>
      </c>
      <c r="F140" s="12">
        <v>27</v>
      </c>
      <c r="G140" s="12" t="s">
        <v>11</v>
      </c>
    </row>
    <row r="141" spans="3:7" ht="15" thickBot="1" x14ac:dyDescent="0.35">
      <c r="C141" s="10">
        <v>43206</v>
      </c>
      <c r="D141" s="11">
        <v>0.71114583333333325</v>
      </c>
      <c r="E141" s="12" t="s">
        <v>9</v>
      </c>
      <c r="F141" s="12">
        <v>25</v>
      </c>
      <c r="G141" s="12" t="s">
        <v>10</v>
      </c>
    </row>
    <row r="142" spans="3:7" ht="15" thickBot="1" x14ac:dyDescent="0.35">
      <c r="C142" s="10">
        <v>43206</v>
      </c>
      <c r="D142" s="11">
        <v>0.7120023148148148</v>
      </c>
      <c r="E142" s="12" t="s">
        <v>9</v>
      </c>
      <c r="F142" s="12">
        <v>25</v>
      </c>
      <c r="G142" s="12" t="s">
        <v>11</v>
      </c>
    </row>
    <row r="143" spans="3:7" ht="15" thickBot="1" x14ac:dyDescent="0.35">
      <c r="C143" s="10">
        <v>43206</v>
      </c>
      <c r="D143" s="11">
        <v>0.71212962962962967</v>
      </c>
      <c r="E143" s="12" t="s">
        <v>9</v>
      </c>
      <c r="F143" s="12">
        <v>24</v>
      </c>
      <c r="G143" s="12" t="s">
        <v>11</v>
      </c>
    </row>
    <row r="144" spans="3:7" ht="15" thickBot="1" x14ac:dyDescent="0.35">
      <c r="C144" s="10">
        <v>43206</v>
      </c>
      <c r="D144" s="11">
        <v>0.71269675925925924</v>
      </c>
      <c r="E144" s="12" t="s">
        <v>9</v>
      </c>
      <c r="F144" s="12">
        <v>22</v>
      </c>
      <c r="G144" s="12" t="s">
        <v>11</v>
      </c>
    </row>
    <row r="145" spans="3:7" ht="15" thickBot="1" x14ac:dyDescent="0.35">
      <c r="C145" s="10">
        <v>43206</v>
      </c>
      <c r="D145" s="11">
        <v>0.71329861111111115</v>
      </c>
      <c r="E145" s="12" t="s">
        <v>9</v>
      </c>
      <c r="F145" s="12">
        <v>23</v>
      </c>
      <c r="G145" s="12" t="s">
        <v>10</v>
      </c>
    </row>
    <row r="146" spans="3:7" ht="15" thickBot="1" x14ac:dyDescent="0.35">
      <c r="C146" s="10">
        <v>43206</v>
      </c>
      <c r="D146" s="11">
        <v>0.71431712962962957</v>
      </c>
      <c r="E146" s="12" t="s">
        <v>9</v>
      </c>
      <c r="F146" s="12">
        <v>20</v>
      </c>
      <c r="G146" s="12" t="s">
        <v>10</v>
      </c>
    </row>
    <row r="147" spans="3:7" ht="15" thickBot="1" x14ac:dyDescent="0.35">
      <c r="C147" s="10">
        <v>43206</v>
      </c>
      <c r="D147" s="11">
        <v>0.71451388888888889</v>
      </c>
      <c r="E147" s="12" t="s">
        <v>9</v>
      </c>
      <c r="F147" s="12">
        <v>29</v>
      </c>
      <c r="G147" s="12" t="s">
        <v>10</v>
      </c>
    </row>
    <row r="148" spans="3:7" ht="15" thickBot="1" x14ac:dyDescent="0.35">
      <c r="C148" s="10">
        <v>43206</v>
      </c>
      <c r="D148" s="11">
        <v>0.71491898148148147</v>
      </c>
      <c r="E148" s="12" t="s">
        <v>9</v>
      </c>
      <c r="F148" s="12">
        <v>18</v>
      </c>
      <c r="G148" s="12" t="s">
        <v>11</v>
      </c>
    </row>
    <row r="149" spans="3:7" ht="15" thickBot="1" x14ac:dyDescent="0.35">
      <c r="C149" s="10">
        <v>43206</v>
      </c>
      <c r="D149" s="11">
        <v>0.71501157407407412</v>
      </c>
      <c r="E149" s="12" t="s">
        <v>9</v>
      </c>
      <c r="F149" s="12">
        <v>21</v>
      </c>
      <c r="G149" s="12" t="s">
        <v>11</v>
      </c>
    </row>
    <row r="150" spans="3:7" ht="15" thickBot="1" x14ac:dyDescent="0.35">
      <c r="C150" s="10">
        <v>43206</v>
      </c>
      <c r="D150" s="11">
        <v>0.71559027777777784</v>
      </c>
      <c r="E150" s="12" t="s">
        <v>9</v>
      </c>
      <c r="F150" s="12">
        <v>24</v>
      </c>
      <c r="G150" s="12" t="s">
        <v>11</v>
      </c>
    </row>
    <row r="151" spans="3:7" ht="15" thickBot="1" x14ac:dyDescent="0.35">
      <c r="C151" s="10">
        <v>43206</v>
      </c>
      <c r="D151" s="11">
        <v>0.7162384259259259</v>
      </c>
      <c r="E151" s="12" t="s">
        <v>9</v>
      </c>
      <c r="F151" s="12">
        <v>15</v>
      </c>
      <c r="G151" s="12" t="s">
        <v>10</v>
      </c>
    </row>
    <row r="152" spans="3:7" ht="15" thickBot="1" x14ac:dyDescent="0.35">
      <c r="C152" s="10">
        <v>43206</v>
      </c>
      <c r="D152" s="11">
        <v>0.71652777777777776</v>
      </c>
      <c r="E152" s="12" t="s">
        <v>9</v>
      </c>
      <c r="F152" s="12">
        <v>17</v>
      </c>
      <c r="G152" s="12" t="s">
        <v>11</v>
      </c>
    </row>
    <row r="153" spans="3:7" ht="15" thickBot="1" x14ac:dyDescent="0.35">
      <c r="C153" s="10">
        <v>43206</v>
      </c>
      <c r="D153" s="11">
        <v>0.7166203703703703</v>
      </c>
      <c r="E153" s="12" t="s">
        <v>9</v>
      </c>
      <c r="F153" s="12">
        <v>21</v>
      </c>
      <c r="G153" s="12" t="s">
        <v>10</v>
      </c>
    </row>
    <row r="154" spans="3:7" ht="15" thickBot="1" x14ac:dyDescent="0.35">
      <c r="C154" s="10">
        <v>43206</v>
      </c>
      <c r="D154" s="11">
        <v>0.7166435185185186</v>
      </c>
      <c r="E154" s="12" t="s">
        <v>9</v>
      </c>
      <c r="F154" s="12">
        <v>25</v>
      </c>
      <c r="G154" s="12" t="s">
        <v>11</v>
      </c>
    </row>
    <row r="155" spans="3:7" ht="15" thickBot="1" x14ac:dyDescent="0.35">
      <c r="C155" s="10">
        <v>43206</v>
      </c>
      <c r="D155" s="11">
        <v>0.71696759259259257</v>
      </c>
      <c r="E155" s="12" t="s">
        <v>9</v>
      </c>
      <c r="F155" s="12">
        <v>17</v>
      </c>
      <c r="G155" s="12" t="s">
        <v>11</v>
      </c>
    </row>
    <row r="156" spans="3:7" ht="15" thickBot="1" x14ac:dyDescent="0.35">
      <c r="C156" s="10">
        <v>43206</v>
      </c>
      <c r="D156" s="11">
        <v>0.71744212962962972</v>
      </c>
      <c r="E156" s="12" t="s">
        <v>9</v>
      </c>
      <c r="F156" s="12">
        <v>24</v>
      </c>
      <c r="G156" s="12" t="s">
        <v>11</v>
      </c>
    </row>
    <row r="157" spans="3:7" ht="15" thickBot="1" x14ac:dyDescent="0.35">
      <c r="C157" s="10">
        <v>43206</v>
      </c>
      <c r="D157" s="11">
        <v>0.71826388888888892</v>
      </c>
      <c r="E157" s="12" t="s">
        <v>9</v>
      </c>
      <c r="F157" s="12">
        <v>27</v>
      </c>
      <c r="G157" s="12" t="s">
        <v>10</v>
      </c>
    </row>
    <row r="158" spans="3:7" ht="15" thickBot="1" x14ac:dyDescent="0.35">
      <c r="C158" s="10">
        <v>43206</v>
      </c>
      <c r="D158" s="11">
        <v>0.7189699074074074</v>
      </c>
      <c r="E158" s="12" t="s">
        <v>9</v>
      </c>
      <c r="F158" s="12">
        <v>30</v>
      </c>
      <c r="G158" s="12" t="s">
        <v>11</v>
      </c>
    </row>
    <row r="159" spans="3:7" ht="15" thickBot="1" x14ac:dyDescent="0.35">
      <c r="C159" s="10">
        <v>43206</v>
      </c>
      <c r="D159" s="11">
        <v>0.71916666666666673</v>
      </c>
      <c r="E159" s="12" t="s">
        <v>9</v>
      </c>
      <c r="F159" s="12">
        <v>26</v>
      </c>
      <c r="G159" s="12" t="s">
        <v>11</v>
      </c>
    </row>
    <row r="160" spans="3:7" ht="15" thickBot="1" x14ac:dyDescent="0.35">
      <c r="C160" s="10">
        <v>43206</v>
      </c>
      <c r="D160" s="11">
        <v>0.7197337962962963</v>
      </c>
      <c r="E160" s="12" t="s">
        <v>9</v>
      </c>
      <c r="F160" s="12">
        <v>26</v>
      </c>
      <c r="G160" s="12" t="s">
        <v>11</v>
      </c>
    </row>
    <row r="161" spans="3:7" ht="15" thickBot="1" x14ac:dyDescent="0.35">
      <c r="C161" s="10">
        <v>43206</v>
      </c>
      <c r="D161" s="11">
        <v>0.72108796296296296</v>
      </c>
      <c r="E161" s="12" t="s">
        <v>9</v>
      </c>
      <c r="F161" s="12">
        <v>20</v>
      </c>
      <c r="G161" s="12" t="s">
        <v>11</v>
      </c>
    </row>
    <row r="162" spans="3:7" ht="15" thickBot="1" x14ac:dyDescent="0.35">
      <c r="C162" s="10">
        <v>43206</v>
      </c>
      <c r="D162" s="11">
        <v>0.72187499999999993</v>
      </c>
      <c r="E162" s="12" t="s">
        <v>9</v>
      </c>
      <c r="F162" s="12">
        <v>20</v>
      </c>
      <c r="G162" s="12" t="s">
        <v>10</v>
      </c>
    </row>
    <row r="163" spans="3:7" ht="15" thickBot="1" x14ac:dyDescent="0.35">
      <c r="C163" s="10">
        <v>43206</v>
      </c>
      <c r="D163" s="11">
        <v>0.7220833333333333</v>
      </c>
      <c r="E163" s="12" t="s">
        <v>9</v>
      </c>
      <c r="F163" s="12">
        <v>30</v>
      </c>
      <c r="G163" s="12" t="s">
        <v>10</v>
      </c>
    </row>
    <row r="164" spans="3:7" ht="15" thickBot="1" x14ac:dyDescent="0.35">
      <c r="C164" s="10">
        <v>43206</v>
      </c>
      <c r="D164" s="11">
        <v>0.72248842592592588</v>
      </c>
      <c r="E164" s="12" t="s">
        <v>9</v>
      </c>
      <c r="F164" s="12">
        <v>15</v>
      </c>
      <c r="G164" s="12" t="s">
        <v>11</v>
      </c>
    </row>
    <row r="165" spans="3:7" ht="15" thickBot="1" x14ac:dyDescent="0.35">
      <c r="C165" s="10">
        <v>43206</v>
      </c>
      <c r="D165" s="11">
        <v>0.72256944444444438</v>
      </c>
      <c r="E165" s="12" t="s">
        <v>9</v>
      </c>
      <c r="F165" s="12">
        <v>16</v>
      </c>
      <c r="G165" s="12" t="s">
        <v>11</v>
      </c>
    </row>
    <row r="166" spans="3:7" ht="15" thickBot="1" x14ac:dyDescent="0.35">
      <c r="C166" s="10">
        <v>43206</v>
      </c>
      <c r="D166" s="11">
        <v>0.72273148148148147</v>
      </c>
      <c r="E166" s="12" t="s">
        <v>9</v>
      </c>
      <c r="F166" s="12">
        <v>24</v>
      </c>
      <c r="G166" s="12" t="s">
        <v>11</v>
      </c>
    </row>
    <row r="167" spans="3:7" ht="15" thickBot="1" x14ac:dyDescent="0.35">
      <c r="C167" s="10">
        <v>43206</v>
      </c>
      <c r="D167" s="11">
        <v>0.72295138888888888</v>
      </c>
      <c r="E167" s="12" t="s">
        <v>9</v>
      </c>
      <c r="F167" s="12">
        <v>22</v>
      </c>
      <c r="G167" s="12" t="s">
        <v>11</v>
      </c>
    </row>
    <row r="168" spans="3:7" ht="15" thickBot="1" x14ac:dyDescent="0.35">
      <c r="C168" s="10">
        <v>43206</v>
      </c>
      <c r="D168" s="11">
        <v>0.72375</v>
      </c>
      <c r="E168" s="12" t="s">
        <v>9</v>
      </c>
      <c r="F168" s="12">
        <v>32</v>
      </c>
      <c r="G168" s="12" t="s">
        <v>11</v>
      </c>
    </row>
    <row r="169" spans="3:7" ht="15" thickBot="1" x14ac:dyDescent="0.35">
      <c r="C169" s="10">
        <v>43206</v>
      </c>
      <c r="D169" s="11">
        <v>0.72385416666666658</v>
      </c>
      <c r="E169" s="12" t="s">
        <v>9</v>
      </c>
      <c r="F169" s="12">
        <v>32</v>
      </c>
      <c r="G169" s="12" t="s">
        <v>11</v>
      </c>
    </row>
    <row r="170" spans="3:7" ht="15" thickBot="1" x14ac:dyDescent="0.35">
      <c r="C170" s="10">
        <v>43206</v>
      </c>
      <c r="D170" s="11">
        <v>0.7246527777777777</v>
      </c>
      <c r="E170" s="12" t="s">
        <v>9</v>
      </c>
      <c r="F170" s="12">
        <v>22</v>
      </c>
      <c r="G170" s="12" t="s">
        <v>10</v>
      </c>
    </row>
    <row r="171" spans="3:7" ht="15" thickBot="1" x14ac:dyDescent="0.35">
      <c r="C171" s="10">
        <v>43206</v>
      </c>
      <c r="D171" s="11">
        <v>0.72489583333333341</v>
      </c>
      <c r="E171" s="12" t="s">
        <v>9</v>
      </c>
      <c r="F171" s="12">
        <v>23</v>
      </c>
      <c r="G171" s="12" t="s">
        <v>11</v>
      </c>
    </row>
    <row r="172" spans="3:7" ht="15" thickBot="1" x14ac:dyDescent="0.35">
      <c r="C172" s="10">
        <v>43206</v>
      </c>
      <c r="D172" s="11">
        <v>0.72546296296296298</v>
      </c>
      <c r="E172" s="12" t="s">
        <v>9</v>
      </c>
      <c r="F172" s="12">
        <v>32</v>
      </c>
      <c r="G172" s="12" t="s">
        <v>11</v>
      </c>
    </row>
    <row r="173" spans="3:7" ht="15" thickBot="1" x14ac:dyDescent="0.35">
      <c r="C173" s="10">
        <v>43206</v>
      </c>
      <c r="D173" s="11">
        <v>0.72567129629629623</v>
      </c>
      <c r="E173" s="12" t="s">
        <v>9</v>
      </c>
      <c r="F173" s="12">
        <v>17</v>
      </c>
      <c r="G173" s="12" t="s">
        <v>11</v>
      </c>
    </row>
    <row r="174" spans="3:7" ht="15" thickBot="1" x14ac:dyDescent="0.35">
      <c r="C174" s="10">
        <v>43206</v>
      </c>
      <c r="D174" s="11">
        <v>0.72605324074074085</v>
      </c>
      <c r="E174" s="12" t="s">
        <v>9</v>
      </c>
      <c r="F174" s="12">
        <v>18</v>
      </c>
      <c r="G174" s="12" t="s">
        <v>11</v>
      </c>
    </row>
    <row r="175" spans="3:7" ht="15" thickBot="1" x14ac:dyDescent="0.35">
      <c r="C175" s="10">
        <v>43206</v>
      </c>
      <c r="D175" s="11">
        <v>0.72618055555555561</v>
      </c>
      <c r="E175" s="12" t="s">
        <v>9</v>
      </c>
      <c r="F175" s="12">
        <v>25</v>
      </c>
      <c r="G175" s="12" t="s">
        <v>11</v>
      </c>
    </row>
    <row r="176" spans="3:7" ht="15" thickBot="1" x14ac:dyDescent="0.35">
      <c r="C176" s="10">
        <v>43206</v>
      </c>
      <c r="D176" s="11">
        <v>0.72657407407407415</v>
      </c>
      <c r="E176" s="12" t="s">
        <v>9</v>
      </c>
      <c r="F176" s="12">
        <v>15</v>
      </c>
      <c r="G176" s="12" t="s">
        <v>10</v>
      </c>
    </row>
    <row r="177" spans="3:7" ht="15" thickBot="1" x14ac:dyDescent="0.35">
      <c r="C177" s="10">
        <v>43206</v>
      </c>
      <c r="D177" s="11">
        <v>0.72672453703703699</v>
      </c>
      <c r="E177" s="12" t="s">
        <v>9</v>
      </c>
      <c r="F177" s="12">
        <v>25</v>
      </c>
      <c r="G177" s="12" t="s">
        <v>11</v>
      </c>
    </row>
    <row r="178" spans="3:7" ht="15" thickBot="1" x14ac:dyDescent="0.35">
      <c r="C178" s="10">
        <v>43206</v>
      </c>
      <c r="D178" s="11">
        <v>0.72943287037037041</v>
      </c>
      <c r="E178" s="12" t="s">
        <v>9</v>
      </c>
      <c r="F178" s="12">
        <v>22</v>
      </c>
      <c r="G178" s="12" t="s">
        <v>10</v>
      </c>
    </row>
    <row r="179" spans="3:7" ht="15" thickBot="1" x14ac:dyDescent="0.35">
      <c r="C179" s="10">
        <v>43206</v>
      </c>
      <c r="D179" s="11">
        <v>0.73149305555555555</v>
      </c>
      <c r="E179" s="12" t="s">
        <v>9</v>
      </c>
      <c r="F179" s="12">
        <v>24</v>
      </c>
      <c r="G179" s="12" t="s">
        <v>10</v>
      </c>
    </row>
    <row r="180" spans="3:7" ht="15" thickBot="1" x14ac:dyDescent="0.35">
      <c r="C180" s="10">
        <v>43206</v>
      </c>
      <c r="D180" s="11">
        <v>0.73343749999999996</v>
      </c>
      <c r="E180" s="12" t="s">
        <v>9</v>
      </c>
      <c r="F180" s="12">
        <v>24</v>
      </c>
      <c r="G180" s="12" t="s">
        <v>11</v>
      </c>
    </row>
    <row r="181" spans="3:7" ht="15" thickBot="1" x14ac:dyDescent="0.35">
      <c r="C181" s="10">
        <v>43206</v>
      </c>
      <c r="D181" s="11">
        <v>0.73388888888888892</v>
      </c>
      <c r="E181" s="12" t="s">
        <v>9</v>
      </c>
      <c r="F181" s="12">
        <v>27</v>
      </c>
      <c r="G181" s="12" t="s">
        <v>10</v>
      </c>
    </row>
    <row r="182" spans="3:7" ht="15" thickBot="1" x14ac:dyDescent="0.35">
      <c r="C182" s="10">
        <v>43206</v>
      </c>
      <c r="D182" s="11">
        <v>0.73554398148148137</v>
      </c>
      <c r="E182" s="12" t="s">
        <v>9</v>
      </c>
      <c r="F182" s="12">
        <v>17</v>
      </c>
      <c r="G182" s="12" t="s">
        <v>11</v>
      </c>
    </row>
    <row r="183" spans="3:7" ht="15" thickBot="1" x14ac:dyDescent="0.35">
      <c r="C183" s="10">
        <v>43206</v>
      </c>
      <c r="D183" s="11">
        <v>0.7396759259259259</v>
      </c>
      <c r="E183" s="12" t="s">
        <v>9</v>
      </c>
      <c r="F183" s="12">
        <v>25</v>
      </c>
      <c r="G183" s="12" t="s">
        <v>11</v>
      </c>
    </row>
    <row r="184" spans="3:7" ht="15" thickBot="1" x14ac:dyDescent="0.35">
      <c r="C184" s="10">
        <v>43206</v>
      </c>
      <c r="D184" s="11">
        <v>0.73986111111111119</v>
      </c>
      <c r="E184" s="12" t="s">
        <v>9</v>
      </c>
      <c r="F184" s="12">
        <v>19</v>
      </c>
      <c r="G184" s="12" t="s">
        <v>11</v>
      </c>
    </row>
    <row r="185" spans="3:7" ht="15" thickBot="1" x14ac:dyDescent="0.35">
      <c r="C185" s="10">
        <v>43206</v>
      </c>
      <c r="D185" s="11">
        <v>0.74003472222222222</v>
      </c>
      <c r="E185" s="12" t="s">
        <v>9</v>
      </c>
      <c r="F185" s="12">
        <v>25</v>
      </c>
      <c r="G185" s="12" t="s">
        <v>11</v>
      </c>
    </row>
    <row r="186" spans="3:7" ht="15" thickBot="1" x14ac:dyDescent="0.35">
      <c r="C186" s="10">
        <v>43206</v>
      </c>
      <c r="D186" s="11">
        <v>0.74119212962962966</v>
      </c>
      <c r="E186" s="12" t="s">
        <v>9</v>
      </c>
      <c r="F186" s="12">
        <v>23</v>
      </c>
      <c r="G186" s="12" t="s">
        <v>10</v>
      </c>
    </row>
    <row r="187" spans="3:7" ht="15" thickBot="1" x14ac:dyDescent="0.35">
      <c r="C187" s="10">
        <v>43206</v>
      </c>
      <c r="D187" s="11">
        <v>0.74216435185185192</v>
      </c>
      <c r="E187" s="12" t="s">
        <v>9</v>
      </c>
      <c r="F187" s="12">
        <v>21</v>
      </c>
      <c r="G187" s="12" t="s">
        <v>10</v>
      </c>
    </row>
    <row r="188" spans="3:7" ht="15" thickBot="1" x14ac:dyDescent="0.35">
      <c r="C188" s="10">
        <v>43206</v>
      </c>
      <c r="D188" s="11">
        <v>0.74354166666666666</v>
      </c>
      <c r="E188" s="12" t="s">
        <v>9</v>
      </c>
      <c r="F188" s="12">
        <v>20</v>
      </c>
      <c r="G188" s="12" t="s">
        <v>11</v>
      </c>
    </row>
    <row r="189" spans="3:7" ht="15" thickBot="1" x14ac:dyDescent="0.35">
      <c r="C189" s="10">
        <v>43206</v>
      </c>
      <c r="D189" s="11">
        <v>0.744074074074074</v>
      </c>
      <c r="E189" s="12" t="s">
        <v>9</v>
      </c>
      <c r="F189" s="12">
        <v>17</v>
      </c>
      <c r="G189" s="12" t="s">
        <v>11</v>
      </c>
    </row>
    <row r="190" spans="3:7" ht="15" thickBot="1" x14ac:dyDescent="0.35">
      <c r="C190" s="10">
        <v>43206</v>
      </c>
      <c r="D190" s="11">
        <v>0.75131944444444443</v>
      </c>
      <c r="E190" s="12" t="s">
        <v>9</v>
      </c>
      <c r="F190" s="12">
        <v>15</v>
      </c>
      <c r="G190" s="12" t="s">
        <v>11</v>
      </c>
    </row>
    <row r="191" spans="3:7" ht="15" thickBot="1" x14ac:dyDescent="0.35">
      <c r="C191" s="10">
        <v>43206</v>
      </c>
      <c r="D191" s="11">
        <v>0.75146990740740749</v>
      </c>
      <c r="E191" s="12" t="s">
        <v>9</v>
      </c>
      <c r="F191" s="12">
        <v>22</v>
      </c>
      <c r="G191" s="12" t="s">
        <v>11</v>
      </c>
    </row>
    <row r="192" spans="3:7" ht="15" thickBot="1" x14ac:dyDescent="0.35">
      <c r="C192" s="10">
        <v>43206</v>
      </c>
      <c r="D192" s="11">
        <v>0.75166666666666659</v>
      </c>
      <c r="E192" s="12" t="s">
        <v>9</v>
      </c>
      <c r="F192" s="12">
        <v>24</v>
      </c>
      <c r="G192" s="12" t="s">
        <v>11</v>
      </c>
    </row>
    <row r="193" spans="3:7" ht="15" thickBot="1" x14ac:dyDescent="0.35">
      <c r="C193" s="10">
        <v>43206</v>
      </c>
      <c r="D193" s="11">
        <v>0.7519097222222223</v>
      </c>
      <c r="E193" s="12" t="s">
        <v>9</v>
      </c>
      <c r="F193" s="12">
        <v>17</v>
      </c>
      <c r="G193" s="12" t="s">
        <v>11</v>
      </c>
    </row>
    <row r="194" spans="3:7" ht="15" thickBot="1" x14ac:dyDescent="0.35">
      <c r="C194" s="10">
        <v>43206</v>
      </c>
      <c r="D194" s="11">
        <v>0.75285879629629626</v>
      </c>
      <c r="E194" s="12" t="s">
        <v>9</v>
      </c>
      <c r="F194" s="12">
        <v>27</v>
      </c>
      <c r="G194" s="12" t="s">
        <v>11</v>
      </c>
    </row>
    <row r="195" spans="3:7" ht="15" thickBot="1" x14ac:dyDescent="0.35">
      <c r="C195" s="10">
        <v>43206</v>
      </c>
      <c r="D195" s="11">
        <v>0.75513888888888892</v>
      </c>
      <c r="E195" s="12" t="s">
        <v>9</v>
      </c>
      <c r="F195" s="12">
        <v>20</v>
      </c>
      <c r="G195" s="12" t="s">
        <v>11</v>
      </c>
    </row>
    <row r="196" spans="3:7" ht="15" thickBot="1" x14ac:dyDescent="0.35">
      <c r="C196" s="10">
        <v>43206</v>
      </c>
      <c r="D196" s="11">
        <v>0.75619212962962967</v>
      </c>
      <c r="E196" s="12" t="s">
        <v>9</v>
      </c>
      <c r="F196" s="12">
        <v>23</v>
      </c>
      <c r="G196" s="12" t="s">
        <v>11</v>
      </c>
    </row>
    <row r="197" spans="3:7" ht="15" thickBot="1" x14ac:dyDescent="0.35">
      <c r="C197" s="10">
        <v>43206</v>
      </c>
      <c r="D197" s="11">
        <v>0.75766203703703694</v>
      </c>
      <c r="E197" s="12" t="s">
        <v>9</v>
      </c>
      <c r="F197" s="12">
        <v>22</v>
      </c>
      <c r="G197" s="12" t="s">
        <v>11</v>
      </c>
    </row>
    <row r="198" spans="3:7" ht="15" thickBot="1" x14ac:dyDescent="0.35">
      <c r="C198" s="10">
        <v>43206</v>
      </c>
      <c r="D198" s="11">
        <v>0.75836805555555553</v>
      </c>
      <c r="E198" s="12" t="s">
        <v>9</v>
      </c>
      <c r="F198" s="12">
        <v>25</v>
      </c>
      <c r="G198" s="12" t="s">
        <v>11</v>
      </c>
    </row>
    <row r="199" spans="3:7" ht="15" thickBot="1" x14ac:dyDescent="0.35">
      <c r="C199" s="10">
        <v>43206</v>
      </c>
      <c r="D199" s="11">
        <v>0.75856481481481486</v>
      </c>
      <c r="E199" s="12" t="s">
        <v>9</v>
      </c>
      <c r="F199" s="12">
        <v>25</v>
      </c>
      <c r="G199" s="12" t="s">
        <v>10</v>
      </c>
    </row>
    <row r="200" spans="3:7" ht="15" thickBot="1" x14ac:dyDescent="0.35">
      <c r="C200" s="10">
        <v>43206</v>
      </c>
      <c r="D200" s="11">
        <v>0.76019675925925922</v>
      </c>
      <c r="E200" s="12" t="s">
        <v>9</v>
      </c>
      <c r="F200" s="12">
        <v>22</v>
      </c>
      <c r="G200" s="12" t="s">
        <v>11</v>
      </c>
    </row>
    <row r="201" spans="3:7" ht="15" thickBot="1" x14ac:dyDescent="0.35">
      <c r="C201" s="10">
        <v>43206</v>
      </c>
      <c r="D201" s="11">
        <v>0.76092592592592589</v>
      </c>
      <c r="E201" s="12" t="s">
        <v>9</v>
      </c>
      <c r="F201" s="12">
        <v>25</v>
      </c>
      <c r="G201" s="12" t="s">
        <v>11</v>
      </c>
    </row>
    <row r="202" spans="3:7" ht="15" thickBot="1" x14ac:dyDescent="0.35">
      <c r="C202" s="10">
        <v>43206</v>
      </c>
      <c r="D202" s="11">
        <v>0.76215277777777779</v>
      </c>
      <c r="E202" s="12" t="s">
        <v>9</v>
      </c>
      <c r="F202" s="12">
        <v>21</v>
      </c>
      <c r="G202" s="12" t="s">
        <v>11</v>
      </c>
    </row>
    <row r="203" spans="3:7" ht="15" thickBot="1" x14ac:dyDescent="0.35">
      <c r="C203" s="10">
        <v>43206</v>
      </c>
      <c r="D203" s="11">
        <v>0.76258101851851856</v>
      </c>
      <c r="E203" s="12" t="s">
        <v>9</v>
      </c>
      <c r="F203" s="12">
        <v>28</v>
      </c>
      <c r="G203" s="12" t="s">
        <v>11</v>
      </c>
    </row>
    <row r="204" spans="3:7" ht="15" thickBot="1" x14ac:dyDescent="0.35">
      <c r="C204" s="10">
        <v>43206</v>
      </c>
      <c r="D204" s="11">
        <v>0.76298611111111114</v>
      </c>
      <c r="E204" s="12" t="s">
        <v>9</v>
      </c>
      <c r="F204" s="12">
        <v>27</v>
      </c>
      <c r="G204" s="12" t="s">
        <v>11</v>
      </c>
    </row>
    <row r="205" spans="3:7" ht="15" thickBot="1" x14ac:dyDescent="0.35">
      <c r="C205" s="10">
        <v>43206</v>
      </c>
      <c r="D205" s="11">
        <v>0.7631944444444444</v>
      </c>
      <c r="E205" s="12" t="s">
        <v>9</v>
      </c>
      <c r="F205" s="12">
        <v>24</v>
      </c>
      <c r="G205" s="12" t="s">
        <v>11</v>
      </c>
    </row>
    <row r="206" spans="3:7" ht="15" thickBot="1" x14ac:dyDescent="0.35">
      <c r="C206" s="10">
        <v>43206</v>
      </c>
      <c r="D206" s="11">
        <v>0.7634953703703703</v>
      </c>
      <c r="E206" s="12" t="s">
        <v>9</v>
      </c>
      <c r="F206" s="12">
        <v>19</v>
      </c>
      <c r="G206" s="12" t="s">
        <v>11</v>
      </c>
    </row>
    <row r="207" spans="3:7" ht="15" thickBot="1" x14ac:dyDescent="0.35">
      <c r="C207" s="10">
        <v>43206</v>
      </c>
      <c r="D207" s="11">
        <v>0.7640393518518519</v>
      </c>
      <c r="E207" s="12" t="s">
        <v>9</v>
      </c>
      <c r="F207" s="12">
        <v>15</v>
      </c>
      <c r="G207" s="12" t="s">
        <v>11</v>
      </c>
    </row>
    <row r="208" spans="3:7" ht="15" thickBot="1" x14ac:dyDescent="0.35">
      <c r="C208" s="10">
        <v>43206</v>
      </c>
      <c r="D208" s="11">
        <v>0.76429398148148142</v>
      </c>
      <c r="E208" s="12" t="s">
        <v>9</v>
      </c>
      <c r="F208" s="12">
        <v>29</v>
      </c>
      <c r="G208" s="12" t="s">
        <v>10</v>
      </c>
    </row>
    <row r="209" spans="3:7" ht="15" thickBot="1" x14ac:dyDescent="0.35">
      <c r="C209" s="10">
        <v>43206</v>
      </c>
      <c r="D209" s="11">
        <v>0.76484953703703706</v>
      </c>
      <c r="E209" s="12" t="s">
        <v>9</v>
      </c>
      <c r="F209" s="12">
        <v>23</v>
      </c>
      <c r="G209" s="12" t="s">
        <v>10</v>
      </c>
    </row>
    <row r="210" spans="3:7" ht="15" thickBot="1" x14ac:dyDescent="0.35">
      <c r="C210" s="10">
        <v>43206</v>
      </c>
      <c r="D210" s="11">
        <v>0.76493055555555556</v>
      </c>
      <c r="E210" s="12" t="s">
        <v>9</v>
      </c>
      <c r="F210" s="12">
        <v>18</v>
      </c>
      <c r="G210" s="12" t="s">
        <v>11</v>
      </c>
    </row>
    <row r="211" spans="3:7" ht="15" thickBot="1" x14ac:dyDescent="0.35">
      <c r="C211" s="10">
        <v>43206</v>
      </c>
      <c r="D211" s="11">
        <v>0.76549768518518524</v>
      </c>
      <c r="E211" s="12" t="s">
        <v>9</v>
      </c>
      <c r="F211" s="12">
        <v>29</v>
      </c>
      <c r="G211" s="12" t="s">
        <v>10</v>
      </c>
    </row>
    <row r="212" spans="3:7" ht="15" thickBot="1" x14ac:dyDescent="0.35">
      <c r="C212" s="10">
        <v>43206</v>
      </c>
      <c r="D212" s="11">
        <v>0.76550925925925928</v>
      </c>
      <c r="E212" s="12" t="s">
        <v>9</v>
      </c>
      <c r="F212" s="12">
        <v>27</v>
      </c>
      <c r="G212" s="12" t="s">
        <v>10</v>
      </c>
    </row>
    <row r="213" spans="3:7" ht="15" thickBot="1" x14ac:dyDescent="0.35">
      <c r="C213" s="10">
        <v>43206</v>
      </c>
      <c r="D213" s="11">
        <v>0.76582175925925933</v>
      </c>
      <c r="E213" s="12" t="s">
        <v>9</v>
      </c>
      <c r="F213" s="12">
        <v>16</v>
      </c>
      <c r="G213" s="12" t="s">
        <v>10</v>
      </c>
    </row>
    <row r="214" spans="3:7" ht="15" thickBot="1" x14ac:dyDescent="0.35">
      <c r="C214" s="10">
        <v>43206</v>
      </c>
      <c r="D214" s="11">
        <v>0.76594907407407409</v>
      </c>
      <c r="E214" s="12" t="s">
        <v>9</v>
      </c>
      <c r="F214" s="12">
        <v>18</v>
      </c>
      <c r="G214" s="12" t="s">
        <v>11</v>
      </c>
    </row>
    <row r="215" spans="3:7" ht="15" thickBot="1" x14ac:dyDescent="0.35">
      <c r="C215" s="10">
        <v>43206</v>
      </c>
      <c r="D215" s="11">
        <v>0.76646990740740739</v>
      </c>
      <c r="E215" s="12" t="s">
        <v>9</v>
      </c>
      <c r="F215" s="12">
        <v>18</v>
      </c>
      <c r="G215" s="12" t="s">
        <v>11</v>
      </c>
    </row>
    <row r="216" spans="3:7" ht="15" thickBot="1" x14ac:dyDescent="0.35">
      <c r="C216" s="10">
        <v>43206</v>
      </c>
      <c r="D216" s="11">
        <v>0.76704861111111111</v>
      </c>
      <c r="E216" s="12" t="s">
        <v>9</v>
      </c>
      <c r="F216" s="12">
        <v>26</v>
      </c>
      <c r="G216" s="12" t="s">
        <v>10</v>
      </c>
    </row>
    <row r="217" spans="3:7" ht="15" thickBot="1" x14ac:dyDescent="0.35">
      <c r="C217" s="10">
        <v>43206</v>
      </c>
      <c r="D217" s="11">
        <v>0.76741898148148147</v>
      </c>
      <c r="E217" s="12" t="s">
        <v>9</v>
      </c>
      <c r="F217" s="12">
        <v>23</v>
      </c>
      <c r="G217" s="12" t="s">
        <v>11</v>
      </c>
    </row>
    <row r="218" spans="3:7" ht="15" thickBot="1" x14ac:dyDescent="0.35">
      <c r="C218" s="10">
        <v>43206</v>
      </c>
      <c r="D218" s="11">
        <v>0.76748842592592592</v>
      </c>
      <c r="E218" s="12" t="s">
        <v>9</v>
      </c>
      <c r="F218" s="12">
        <v>28</v>
      </c>
      <c r="G218" s="12" t="s">
        <v>10</v>
      </c>
    </row>
    <row r="219" spans="3:7" ht="15" thickBot="1" x14ac:dyDescent="0.35">
      <c r="C219" s="10">
        <v>43206</v>
      </c>
      <c r="D219" s="11">
        <v>0.76846064814814818</v>
      </c>
      <c r="E219" s="12" t="s">
        <v>9</v>
      </c>
      <c r="F219" s="12">
        <v>27</v>
      </c>
      <c r="G219" s="12" t="s">
        <v>10</v>
      </c>
    </row>
    <row r="220" spans="3:7" ht="15" thickBot="1" x14ac:dyDescent="0.35">
      <c r="C220" s="10">
        <v>43206</v>
      </c>
      <c r="D220" s="11">
        <v>0.76888888888888884</v>
      </c>
      <c r="E220" s="12" t="s">
        <v>9</v>
      </c>
      <c r="F220" s="12">
        <v>17</v>
      </c>
      <c r="G220" s="12" t="s">
        <v>10</v>
      </c>
    </row>
    <row r="221" spans="3:7" ht="15" thickBot="1" x14ac:dyDescent="0.35">
      <c r="C221" s="10">
        <v>43206</v>
      </c>
      <c r="D221" s="11">
        <v>0.76896990740740734</v>
      </c>
      <c r="E221" s="12" t="s">
        <v>9</v>
      </c>
      <c r="F221" s="12">
        <v>26</v>
      </c>
      <c r="G221" s="12" t="s">
        <v>10</v>
      </c>
    </row>
    <row r="222" spans="3:7" ht="15" thickBot="1" x14ac:dyDescent="0.35">
      <c r="C222" s="10">
        <v>43206</v>
      </c>
      <c r="D222" s="11">
        <v>0.76908564814814817</v>
      </c>
      <c r="E222" s="12" t="s">
        <v>9</v>
      </c>
      <c r="F222" s="12">
        <v>24</v>
      </c>
      <c r="G222" s="12" t="s">
        <v>10</v>
      </c>
    </row>
    <row r="223" spans="3:7" ht="15" thickBot="1" x14ac:dyDescent="0.35">
      <c r="C223" s="10">
        <v>43206</v>
      </c>
      <c r="D223" s="11">
        <v>0.76935185185185195</v>
      </c>
      <c r="E223" s="12" t="s">
        <v>9</v>
      </c>
      <c r="F223" s="12">
        <v>21</v>
      </c>
      <c r="G223" s="12" t="s">
        <v>11</v>
      </c>
    </row>
    <row r="224" spans="3:7" ht="15" thickBot="1" x14ac:dyDescent="0.35">
      <c r="C224" s="10">
        <v>43206</v>
      </c>
      <c r="D224" s="11">
        <v>0.76952546296296298</v>
      </c>
      <c r="E224" s="12" t="s">
        <v>9</v>
      </c>
      <c r="F224" s="12">
        <v>21</v>
      </c>
      <c r="G224" s="12" t="s">
        <v>11</v>
      </c>
    </row>
    <row r="225" spans="3:7" ht="15" thickBot="1" x14ac:dyDescent="0.35">
      <c r="C225" s="10">
        <v>43206</v>
      </c>
      <c r="D225" s="11">
        <v>0.76989583333333333</v>
      </c>
      <c r="E225" s="12" t="s">
        <v>9</v>
      </c>
      <c r="F225" s="12">
        <v>15</v>
      </c>
      <c r="G225" s="12" t="s">
        <v>10</v>
      </c>
    </row>
    <row r="226" spans="3:7" ht="15" thickBot="1" x14ac:dyDescent="0.35">
      <c r="C226" s="10">
        <v>43206</v>
      </c>
      <c r="D226" s="11">
        <v>0.76995370370370375</v>
      </c>
      <c r="E226" s="12" t="s">
        <v>9</v>
      </c>
      <c r="F226" s="12">
        <v>15</v>
      </c>
      <c r="G226" s="12" t="s">
        <v>10</v>
      </c>
    </row>
    <row r="227" spans="3:7" ht="15" thickBot="1" x14ac:dyDescent="0.35">
      <c r="C227" s="10">
        <v>43206</v>
      </c>
      <c r="D227" s="11">
        <v>0.76997685185185183</v>
      </c>
      <c r="E227" s="12" t="s">
        <v>9</v>
      </c>
      <c r="F227" s="12">
        <v>14</v>
      </c>
      <c r="G227" s="12" t="s">
        <v>10</v>
      </c>
    </row>
    <row r="228" spans="3:7" ht="15" thickBot="1" x14ac:dyDescent="0.35">
      <c r="C228" s="10">
        <v>43206</v>
      </c>
      <c r="D228" s="11">
        <v>0.77001157407407417</v>
      </c>
      <c r="E228" s="12" t="s">
        <v>9</v>
      </c>
      <c r="F228" s="12">
        <v>16</v>
      </c>
      <c r="G228" s="12" t="s">
        <v>10</v>
      </c>
    </row>
    <row r="229" spans="3:7" ht="15" thickBot="1" x14ac:dyDescent="0.35">
      <c r="C229" s="10">
        <v>43206</v>
      </c>
      <c r="D229" s="11">
        <v>0.77008101851851851</v>
      </c>
      <c r="E229" s="12" t="s">
        <v>9</v>
      </c>
      <c r="F229" s="12">
        <v>15</v>
      </c>
      <c r="G229" s="12" t="s">
        <v>11</v>
      </c>
    </row>
    <row r="230" spans="3:7" ht="15" thickBot="1" x14ac:dyDescent="0.35">
      <c r="C230" s="10">
        <v>43206</v>
      </c>
      <c r="D230" s="11">
        <v>0.77039351851851856</v>
      </c>
      <c r="E230" s="12" t="s">
        <v>9</v>
      </c>
      <c r="F230" s="12">
        <v>22</v>
      </c>
      <c r="G230" s="12" t="s">
        <v>11</v>
      </c>
    </row>
    <row r="231" spans="3:7" ht="15" thickBot="1" x14ac:dyDescent="0.35">
      <c r="C231" s="10">
        <v>43206</v>
      </c>
      <c r="D231" s="11">
        <v>0.77061342592592597</v>
      </c>
      <c r="E231" s="12" t="s">
        <v>9</v>
      </c>
      <c r="F231" s="12">
        <v>24</v>
      </c>
      <c r="G231" s="12" t="s">
        <v>11</v>
      </c>
    </row>
    <row r="232" spans="3:7" ht="15" thickBot="1" x14ac:dyDescent="0.35">
      <c r="C232" s="10">
        <v>43206</v>
      </c>
      <c r="D232" s="11">
        <v>0.77097222222222228</v>
      </c>
      <c r="E232" s="12" t="s">
        <v>9</v>
      </c>
      <c r="F232" s="12">
        <v>25</v>
      </c>
      <c r="G232" s="12" t="s">
        <v>11</v>
      </c>
    </row>
    <row r="233" spans="3:7" ht="15" thickBot="1" x14ac:dyDescent="0.35">
      <c r="C233" s="10">
        <v>43206</v>
      </c>
      <c r="D233" s="11">
        <v>0.77119212962962969</v>
      </c>
      <c r="E233" s="12" t="s">
        <v>9</v>
      </c>
      <c r="F233" s="12">
        <v>22</v>
      </c>
      <c r="G233" s="12" t="s">
        <v>11</v>
      </c>
    </row>
    <row r="234" spans="3:7" ht="15" thickBot="1" x14ac:dyDescent="0.35">
      <c r="C234" s="10">
        <v>43206</v>
      </c>
      <c r="D234" s="11">
        <v>0.77135416666666667</v>
      </c>
      <c r="E234" s="12" t="s">
        <v>9</v>
      </c>
      <c r="F234" s="12">
        <v>24</v>
      </c>
      <c r="G234" s="12" t="s">
        <v>10</v>
      </c>
    </row>
    <row r="235" spans="3:7" ht="15" thickBot="1" x14ac:dyDescent="0.35">
      <c r="C235" s="10">
        <v>43206</v>
      </c>
      <c r="D235" s="11">
        <v>0.7716319444444445</v>
      </c>
      <c r="E235" s="12" t="s">
        <v>9</v>
      </c>
      <c r="F235" s="12">
        <v>23</v>
      </c>
      <c r="G235" s="12" t="s">
        <v>11</v>
      </c>
    </row>
    <row r="236" spans="3:7" ht="15" thickBot="1" x14ac:dyDescent="0.35">
      <c r="C236" s="10">
        <v>43206</v>
      </c>
      <c r="D236" s="11">
        <v>0.77166666666666661</v>
      </c>
      <c r="E236" s="12" t="s">
        <v>9</v>
      </c>
      <c r="F236" s="12">
        <v>16</v>
      </c>
      <c r="G236" s="12" t="s">
        <v>10</v>
      </c>
    </row>
    <row r="237" spans="3:7" ht="15" thickBot="1" x14ac:dyDescent="0.35">
      <c r="C237" s="10">
        <v>43206</v>
      </c>
      <c r="D237" s="11">
        <v>0.77179398148148148</v>
      </c>
      <c r="E237" s="12" t="s">
        <v>9</v>
      </c>
      <c r="F237" s="12">
        <v>25</v>
      </c>
      <c r="G237" s="12" t="s">
        <v>10</v>
      </c>
    </row>
    <row r="238" spans="3:7" ht="15" thickBot="1" x14ac:dyDescent="0.35">
      <c r="C238" s="10">
        <v>43206</v>
      </c>
      <c r="D238" s="11">
        <v>0.77197916666666666</v>
      </c>
      <c r="E238" s="12" t="s">
        <v>9</v>
      </c>
      <c r="F238" s="12">
        <v>25</v>
      </c>
      <c r="G238" s="12" t="s">
        <v>10</v>
      </c>
    </row>
    <row r="239" spans="3:7" ht="15" thickBot="1" x14ac:dyDescent="0.35">
      <c r="C239" s="10">
        <v>43206</v>
      </c>
      <c r="D239" s="11">
        <v>0.77199074074074081</v>
      </c>
      <c r="E239" s="12" t="s">
        <v>9</v>
      </c>
      <c r="F239" s="12">
        <v>25</v>
      </c>
      <c r="G239" s="12" t="s">
        <v>10</v>
      </c>
    </row>
    <row r="240" spans="3:7" ht="15" thickBot="1" x14ac:dyDescent="0.35">
      <c r="C240" s="10">
        <v>43206</v>
      </c>
      <c r="D240" s="11">
        <v>0.77212962962962972</v>
      </c>
      <c r="E240" s="12" t="s">
        <v>9</v>
      </c>
      <c r="F240" s="12">
        <v>20</v>
      </c>
      <c r="G240" s="12" t="s">
        <v>10</v>
      </c>
    </row>
    <row r="241" spans="3:7" ht="15" thickBot="1" x14ac:dyDescent="0.35">
      <c r="C241" s="10">
        <v>43206</v>
      </c>
      <c r="D241" s="11">
        <v>0.77244212962962966</v>
      </c>
      <c r="E241" s="12" t="s">
        <v>9</v>
      </c>
      <c r="F241" s="12">
        <v>22</v>
      </c>
      <c r="G241" s="12" t="s">
        <v>11</v>
      </c>
    </row>
    <row r="242" spans="3:7" ht="15" thickBot="1" x14ac:dyDescent="0.35">
      <c r="C242" s="10">
        <v>43206</v>
      </c>
      <c r="D242" s="11">
        <v>0.77251157407407411</v>
      </c>
      <c r="E242" s="12" t="s">
        <v>9</v>
      </c>
      <c r="F242" s="12">
        <v>25</v>
      </c>
      <c r="G242" s="12" t="s">
        <v>10</v>
      </c>
    </row>
    <row r="243" spans="3:7" ht="15" thickBot="1" x14ac:dyDescent="0.35">
      <c r="C243" s="10">
        <v>43206</v>
      </c>
      <c r="D243" s="11">
        <v>0.77274305555555556</v>
      </c>
      <c r="E243" s="12" t="s">
        <v>9</v>
      </c>
      <c r="F243" s="12">
        <v>25</v>
      </c>
      <c r="G243" s="12" t="s">
        <v>10</v>
      </c>
    </row>
    <row r="244" spans="3:7" ht="15" thickBot="1" x14ac:dyDescent="0.35">
      <c r="C244" s="10">
        <v>43206</v>
      </c>
      <c r="D244" s="11">
        <v>0.77289351851851851</v>
      </c>
      <c r="E244" s="12" t="s">
        <v>9</v>
      </c>
      <c r="F244" s="12">
        <v>17</v>
      </c>
      <c r="G244" s="12" t="s">
        <v>10</v>
      </c>
    </row>
    <row r="245" spans="3:7" ht="15" thickBot="1" x14ac:dyDescent="0.35">
      <c r="C245" s="10">
        <v>43206</v>
      </c>
      <c r="D245" s="11">
        <v>0.77298611111111104</v>
      </c>
      <c r="E245" s="12" t="s">
        <v>9</v>
      </c>
      <c r="F245" s="12">
        <v>19</v>
      </c>
      <c r="G245" s="12" t="s">
        <v>10</v>
      </c>
    </row>
    <row r="246" spans="3:7" ht="15" thickBot="1" x14ac:dyDescent="0.35">
      <c r="C246" s="10">
        <v>43206</v>
      </c>
      <c r="D246" s="11">
        <v>0.77306712962962953</v>
      </c>
      <c r="E246" s="12" t="s">
        <v>9</v>
      </c>
      <c r="F246" s="12">
        <v>17</v>
      </c>
      <c r="G246" s="12" t="s">
        <v>10</v>
      </c>
    </row>
    <row r="247" spans="3:7" ht="15" thickBot="1" x14ac:dyDescent="0.35">
      <c r="C247" s="10">
        <v>43206</v>
      </c>
      <c r="D247" s="11">
        <v>0.77310185185185187</v>
      </c>
      <c r="E247" s="12" t="s">
        <v>9</v>
      </c>
      <c r="F247" s="12">
        <v>24</v>
      </c>
      <c r="G247" s="12" t="s">
        <v>11</v>
      </c>
    </row>
    <row r="248" spans="3:7" ht="15" thickBot="1" x14ac:dyDescent="0.35">
      <c r="C248" s="10">
        <v>43206</v>
      </c>
      <c r="D248" s="11">
        <v>0.77310185185185187</v>
      </c>
      <c r="E248" s="12" t="s">
        <v>9</v>
      </c>
      <c r="F248" s="12">
        <v>24</v>
      </c>
      <c r="G248" s="12" t="s">
        <v>10</v>
      </c>
    </row>
    <row r="249" spans="3:7" ht="15" thickBot="1" x14ac:dyDescent="0.35">
      <c r="C249" s="10">
        <v>43206</v>
      </c>
      <c r="D249" s="11">
        <v>0.77353009259259264</v>
      </c>
      <c r="E249" s="12" t="s">
        <v>9</v>
      </c>
      <c r="F249" s="12">
        <v>21</v>
      </c>
      <c r="G249" s="12" t="s">
        <v>10</v>
      </c>
    </row>
    <row r="250" spans="3:7" ht="15" thickBot="1" x14ac:dyDescent="0.35">
      <c r="C250" s="10">
        <v>43206</v>
      </c>
      <c r="D250" s="11">
        <v>0.77422453703703698</v>
      </c>
      <c r="E250" s="12" t="s">
        <v>9</v>
      </c>
      <c r="F250" s="12">
        <v>24</v>
      </c>
      <c r="G250" s="12" t="s">
        <v>10</v>
      </c>
    </row>
    <row r="251" spans="3:7" ht="15" thickBot="1" x14ac:dyDescent="0.35">
      <c r="C251" s="10">
        <v>43206</v>
      </c>
      <c r="D251" s="11">
        <v>0.77423611111111112</v>
      </c>
      <c r="E251" s="12" t="s">
        <v>9</v>
      </c>
      <c r="F251" s="12">
        <v>24</v>
      </c>
      <c r="G251" s="12" t="s">
        <v>11</v>
      </c>
    </row>
    <row r="252" spans="3:7" ht="15" thickBot="1" x14ac:dyDescent="0.35">
      <c r="C252" s="10">
        <v>43206</v>
      </c>
      <c r="D252" s="11">
        <v>0.77427083333333335</v>
      </c>
      <c r="E252" s="12" t="s">
        <v>9</v>
      </c>
      <c r="F252" s="12">
        <v>25</v>
      </c>
      <c r="G252" s="12" t="s">
        <v>10</v>
      </c>
    </row>
    <row r="253" spans="3:7" ht="15" thickBot="1" x14ac:dyDescent="0.35">
      <c r="C253" s="10">
        <v>43206</v>
      </c>
      <c r="D253" s="11">
        <v>0.77452546296296287</v>
      </c>
      <c r="E253" s="12" t="s">
        <v>9</v>
      </c>
      <c r="F253" s="12">
        <v>25</v>
      </c>
      <c r="G253" s="12" t="s">
        <v>11</v>
      </c>
    </row>
    <row r="254" spans="3:7" ht="15" thickBot="1" x14ac:dyDescent="0.35">
      <c r="C254" s="10">
        <v>43206</v>
      </c>
      <c r="D254" s="11">
        <v>0.77471064814814816</v>
      </c>
      <c r="E254" s="12" t="s">
        <v>9</v>
      </c>
      <c r="F254" s="12">
        <v>16</v>
      </c>
      <c r="G254" s="12" t="s">
        <v>11</v>
      </c>
    </row>
    <row r="255" spans="3:7" ht="15" thickBot="1" x14ac:dyDescent="0.35">
      <c r="C255" s="10">
        <v>43206</v>
      </c>
      <c r="D255" s="11">
        <v>0.77474537037037028</v>
      </c>
      <c r="E255" s="12" t="s">
        <v>9</v>
      </c>
      <c r="F255" s="12">
        <v>15</v>
      </c>
      <c r="G255" s="12" t="s">
        <v>10</v>
      </c>
    </row>
    <row r="256" spans="3:7" ht="15" thickBot="1" x14ac:dyDescent="0.35">
      <c r="C256" s="10">
        <v>43206</v>
      </c>
      <c r="D256" s="11">
        <v>0.77484953703703707</v>
      </c>
      <c r="E256" s="12" t="s">
        <v>9</v>
      </c>
      <c r="F256" s="12">
        <v>14</v>
      </c>
      <c r="G256" s="12" t="s">
        <v>11</v>
      </c>
    </row>
    <row r="257" spans="3:7" ht="15" thickBot="1" x14ac:dyDescent="0.35">
      <c r="C257" s="10">
        <v>43206</v>
      </c>
      <c r="D257" s="11">
        <v>0.77503472222222225</v>
      </c>
      <c r="E257" s="12" t="s">
        <v>9</v>
      </c>
      <c r="F257" s="12">
        <v>16</v>
      </c>
      <c r="G257" s="12" t="s">
        <v>11</v>
      </c>
    </row>
    <row r="258" spans="3:7" ht="15" thickBot="1" x14ac:dyDescent="0.35">
      <c r="C258" s="10">
        <v>43206</v>
      </c>
      <c r="D258" s="11">
        <v>0.77542824074074079</v>
      </c>
      <c r="E258" s="12" t="s">
        <v>9</v>
      </c>
      <c r="F258" s="12">
        <v>23</v>
      </c>
      <c r="G258" s="12" t="s">
        <v>11</v>
      </c>
    </row>
    <row r="259" spans="3:7" ht="15" thickBot="1" x14ac:dyDescent="0.35">
      <c r="C259" s="10">
        <v>43206</v>
      </c>
      <c r="D259" s="11">
        <v>0.77560185185185182</v>
      </c>
      <c r="E259" s="12" t="s">
        <v>9</v>
      </c>
      <c r="F259" s="12">
        <v>32</v>
      </c>
      <c r="G259" s="12" t="s">
        <v>10</v>
      </c>
    </row>
    <row r="260" spans="3:7" ht="15" thickBot="1" x14ac:dyDescent="0.35">
      <c r="C260" s="10">
        <v>43206</v>
      </c>
      <c r="D260" s="11">
        <v>0.77655092592592589</v>
      </c>
      <c r="E260" s="12" t="s">
        <v>9</v>
      </c>
      <c r="F260" s="12">
        <v>23</v>
      </c>
      <c r="G260" s="12" t="s">
        <v>10</v>
      </c>
    </row>
    <row r="261" spans="3:7" ht="15" thickBot="1" x14ac:dyDescent="0.35">
      <c r="C261" s="10">
        <v>43206</v>
      </c>
      <c r="D261" s="11">
        <v>0.77671296296296299</v>
      </c>
      <c r="E261" s="12" t="s">
        <v>9</v>
      </c>
      <c r="F261" s="12">
        <v>29</v>
      </c>
      <c r="G261" s="12" t="s">
        <v>10</v>
      </c>
    </row>
    <row r="262" spans="3:7" ht="15" thickBot="1" x14ac:dyDescent="0.35">
      <c r="C262" s="10">
        <v>43206</v>
      </c>
      <c r="D262" s="11">
        <v>0.77716435185185195</v>
      </c>
      <c r="E262" s="12" t="s">
        <v>9</v>
      </c>
      <c r="F262" s="12">
        <v>17</v>
      </c>
      <c r="G262" s="12" t="s">
        <v>10</v>
      </c>
    </row>
    <row r="263" spans="3:7" ht="15" thickBot="1" x14ac:dyDescent="0.35">
      <c r="C263" s="10">
        <v>43206</v>
      </c>
      <c r="D263" s="11">
        <v>0.77728009259259256</v>
      </c>
      <c r="E263" s="12" t="s">
        <v>9</v>
      </c>
      <c r="F263" s="12">
        <v>29</v>
      </c>
      <c r="G263" s="12" t="s">
        <v>11</v>
      </c>
    </row>
    <row r="264" spans="3:7" ht="15" thickBot="1" x14ac:dyDescent="0.35">
      <c r="C264" s="10">
        <v>43206</v>
      </c>
      <c r="D264" s="11">
        <v>0.77842592592592597</v>
      </c>
      <c r="E264" s="12" t="s">
        <v>9</v>
      </c>
      <c r="F264" s="12">
        <v>29</v>
      </c>
      <c r="G264" s="12" t="s">
        <v>10</v>
      </c>
    </row>
    <row r="265" spans="3:7" ht="15" thickBot="1" x14ac:dyDescent="0.35">
      <c r="C265" s="10">
        <v>43206</v>
      </c>
      <c r="D265" s="11">
        <v>0.77943287037037035</v>
      </c>
      <c r="E265" s="12" t="s">
        <v>9</v>
      </c>
      <c r="F265" s="12">
        <v>22</v>
      </c>
      <c r="G265" s="12" t="s">
        <v>10</v>
      </c>
    </row>
    <row r="266" spans="3:7" ht="15" thickBot="1" x14ac:dyDescent="0.35">
      <c r="C266" s="10">
        <v>43206</v>
      </c>
      <c r="D266" s="11">
        <v>0.77986111111111101</v>
      </c>
      <c r="E266" s="12" t="s">
        <v>9</v>
      </c>
      <c r="F266" s="12">
        <v>26</v>
      </c>
      <c r="G266" s="12" t="s">
        <v>11</v>
      </c>
    </row>
    <row r="267" spans="3:7" ht="15" thickBot="1" x14ac:dyDescent="0.35">
      <c r="C267" s="10">
        <v>43206</v>
      </c>
      <c r="D267" s="11">
        <v>0.77997685185185184</v>
      </c>
      <c r="E267" s="12" t="s">
        <v>9</v>
      </c>
      <c r="F267" s="12">
        <v>28</v>
      </c>
      <c r="G267" s="12" t="s">
        <v>11</v>
      </c>
    </row>
    <row r="268" spans="3:7" ht="15" thickBot="1" x14ac:dyDescent="0.35">
      <c r="C268" s="10">
        <v>43206</v>
      </c>
      <c r="D268" s="11">
        <v>0.78059027777777779</v>
      </c>
      <c r="E268" s="12" t="s">
        <v>9</v>
      </c>
      <c r="F268" s="12">
        <v>20</v>
      </c>
      <c r="G268" s="12" t="s">
        <v>11</v>
      </c>
    </row>
    <row r="269" spans="3:7" ht="15" thickBot="1" x14ac:dyDescent="0.35">
      <c r="C269" s="10">
        <v>43206</v>
      </c>
      <c r="D269" s="11">
        <v>0.78127314814814808</v>
      </c>
      <c r="E269" s="12" t="s">
        <v>9</v>
      </c>
      <c r="F269" s="12">
        <v>21</v>
      </c>
      <c r="G269" s="12" t="s">
        <v>11</v>
      </c>
    </row>
    <row r="270" spans="3:7" ht="15" thickBot="1" x14ac:dyDescent="0.35">
      <c r="C270" s="10">
        <v>43206</v>
      </c>
      <c r="D270" s="11">
        <v>0.78172453703703704</v>
      </c>
      <c r="E270" s="12" t="s">
        <v>9</v>
      </c>
      <c r="F270" s="12">
        <v>18</v>
      </c>
      <c r="G270" s="12" t="s">
        <v>10</v>
      </c>
    </row>
    <row r="271" spans="3:7" ht="15" thickBot="1" x14ac:dyDescent="0.35">
      <c r="C271" s="10">
        <v>43206</v>
      </c>
      <c r="D271" s="11">
        <v>0.78243055555555552</v>
      </c>
      <c r="E271" s="12" t="s">
        <v>9</v>
      </c>
      <c r="F271" s="12">
        <v>34</v>
      </c>
      <c r="G271" s="12" t="s">
        <v>10</v>
      </c>
    </row>
    <row r="272" spans="3:7" ht="15" thickBot="1" x14ac:dyDescent="0.35">
      <c r="C272" s="10">
        <v>43206</v>
      </c>
      <c r="D272" s="11">
        <v>0.78278935185185183</v>
      </c>
      <c r="E272" s="12" t="s">
        <v>9</v>
      </c>
      <c r="F272" s="12">
        <v>23</v>
      </c>
      <c r="G272" s="12" t="s">
        <v>11</v>
      </c>
    </row>
    <row r="273" spans="3:7" ht="15" thickBot="1" x14ac:dyDescent="0.35">
      <c r="C273" s="10">
        <v>43206</v>
      </c>
      <c r="D273" s="11">
        <v>0.78284722222222225</v>
      </c>
      <c r="E273" s="12" t="s">
        <v>9</v>
      </c>
      <c r="F273" s="12">
        <v>30</v>
      </c>
      <c r="G273" s="12" t="s">
        <v>10</v>
      </c>
    </row>
    <row r="274" spans="3:7" ht="15" thickBot="1" x14ac:dyDescent="0.35">
      <c r="C274" s="10">
        <v>43206</v>
      </c>
      <c r="D274" s="11">
        <v>0.78296296296296297</v>
      </c>
      <c r="E274" s="12" t="s">
        <v>9</v>
      </c>
      <c r="F274" s="12">
        <v>31</v>
      </c>
      <c r="G274" s="12" t="s">
        <v>10</v>
      </c>
    </row>
    <row r="275" spans="3:7" ht="15" thickBot="1" x14ac:dyDescent="0.35">
      <c r="C275" s="10">
        <v>43206</v>
      </c>
      <c r="D275" s="11">
        <v>0.7831597222222223</v>
      </c>
      <c r="E275" s="12" t="s">
        <v>9</v>
      </c>
      <c r="F275" s="12">
        <v>24</v>
      </c>
      <c r="G275" s="12" t="s">
        <v>10</v>
      </c>
    </row>
    <row r="276" spans="3:7" ht="15" thickBot="1" x14ac:dyDescent="0.35">
      <c r="C276" s="10">
        <v>43206</v>
      </c>
      <c r="D276" s="11">
        <v>0.78451388888888884</v>
      </c>
      <c r="E276" s="12" t="s">
        <v>9</v>
      </c>
      <c r="F276" s="12">
        <v>26</v>
      </c>
      <c r="G276" s="12" t="s">
        <v>11</v>
      </c>
    </row>
    <row r="277" spans="3:7" ht="15" thickBot="1" x14ac:dyDescent="0.35">
      <c r="C277" s="10">
        <v>43206</v>
      </c>
      <c r="D277" s="11">
        <v>0.78469907407407413</v>
      </c>
      <c r="E277" s="12" t="s">
        <v>9</v>
      </c>
      <c r="F277" s="12">
        <v>21</v>
      </c>
      <c r="G277" s="12" t="s">
        <v>10</v>
      </c>
    </row>
    <row r="278" spans="3:7" ht="15" thickBot="1" x14ac:dyDescent="0.35">
      <c r="C278" s="10">
        <v>43206</v>
      </c>
      <c r="D278" s="11">
        <v>0.78479166666666667</v>
      </c>
      <c r="E278" s="12" t="s">
        <v>9</v>
      </c>
      <c r="F278" s="12">
        <v>16</v>
      </c>
      <c r="G278" s="12" t="s">
        <v>10</v>
      </c>
    </row>
    <row r="279" spans="3:7" ht="15" thickBot="1" x14ac:dyDescent="0.35">
      <c r="C279" s="10">
        <v>43206</v>
      </c>
      <c r="D279" s="11">
        <v>0.78501157407407407</v>
      </c>
      <c r="E279" s="12" t="s">
        <v>9</v>
      </c>
      <c r="F279" s="12">
        <v>43</v>
      </c>
      <c r="G279" s="12" t="s">
        <v>11</v>
      </c>
    </row>
    <row r="280" spans="3:7" ht="15" thickBot="1" x14ac:dyDescent="0.35">
      <c r="C280" s="10">
        <v>43206</v>
      </c>
      <c r="D280" s="11">
        <v>0.78547453703703696</v>
      </c>
      <c r="E280" s="12" t="s">
        <v>9</v>
      </c>
      <c r="F280" s="12">
        <v>22</v>
      </c>
      <c r="G280" s="12" t="s">
        <v>10</v>
      </c>
    </row>
    <row r="281" spans="3:7" ht="15" thickBot="1" x14ac:dyDescent="0.35">
      <c r="C281" s="10">
        <v>43206</v>
      </c>
      <c r="D281" s="11">
        <v>0.7857291666666667</v>
      </c>
      <c r="E281" s="12" t="s">
        <v>9</v>
      </c>
      <c r="F281" s="12">
        <v>22</v>
      </c>
      <c r="G281" s="12" t="s">
        <v>11</v>
      </c>
    </row>
    <row r="282" spans="3:7" ht="15" thickBot="1" x14ac:dyDescent="0.35">
      <c r="C282" s="10">
        <v>43206</v>
      </c>
      <c r="D282" s="11">
        <v>0.78591435185185177</v>
      </c>
      <c r="E282" s="12" t="s">
        <v>9</v>
      </c>
      <c r="F282" s="12">
        <v>21</v>
      </c>
      <c r="G282" s="12" t="s">
        <v>10</v>
      </c>
    </row>
    <row r="283" spans="3:7" ht="15" thickBot="1" x14ac:dyDescent="0.35">
      <c r="C283" s="10">
        <v>43206</v>
      </c>
      <c r="D283" s="11">
        <v>0.78612268518518524</v>
      </c>
      <c r="E283" s="12" t="s">
        <v>9</v>
      </c>
      <c r="F283" s="12">
        <v>24</v>
      </c>
      <c r="G283" s="12" t="s">
        <v>10</v>
      </c>
    </row>
    <row r="284" spans="3:7" ht="15" thickBot="1" x14ac:dyDescent="0.35">
      <c r="C284" s="10">
        <v>43206</v>
      </c>
      <c r="D284" s="11">
        <v>0.78626157407407404</v>
      </c>
      <c r="E284" s="12" t="s">
        <v>9</v>
      </c>
      <c r="F284" s="12">
        <v>22</v>
      </c>
      <c r="G284" s="12" t="s">
        <v>10</v>
      </c>
    </row>
    <row r="285" spans="3:7" ht="15" thickBot="1" x14ac:dyDescent="0.35">
      <c r="C285" s="10">
        <v>43206</v>
      </c>
      <c r="D285" s="11">
        <v>0.7866550925925927</v>
      </c>
      <c r="E285" s="12" t="s">
        <v>9</v>
      </c>
      <c r="F285" s="12">
        <v>29</v>
      </c>
      <c r="G285" s="12" t="s">
        <v>10</v>
      </c>
    </row>
    <row r="286" spans="3:7" ht="15" thickBot="1" x14ac:dyDescent="0.35">
      <c r="C286" s="10">
        <v>43206</v>
      </c>
      <c r="D286" s="11">
        <v>0.78758101851851858</v>
      </c>
      <c r="E286" s="12" t="s">
        <v>9</v>
      </c>
      <c r="F286" s="12">
        <v>22</v>
      </c>
      <c r="G286" s="12" t="s">
        <v>11</v>
      </c>
    </row>
    <row r="287" spans="3:7" ht="15" thickBot="1" x14ac:dyDescent="0.35">
      <c r="C287" s="10">
        <v>43206</v>
      </c>
      <c r="D287" s="11">
        <v>0.78771990740740738</v>
      </c>
      <c r="E287" s="12" t="s">
        <v>9</v>
      </c>
      <c r="F287" s="12">
        <v>29</v>
      </c>
      <c r="G287" s="12" t="s">
        <v>11</v>
      </c>
    </row>
    <row r="288" spans="3:7" ht="15" thickBot="1" x14ac:dyDescent="0.35">
      <c r="C288" s="10">
        <v>43206</v>
      </c>
      <c r="D288" s="11">
        <v>0.78879629629629633</v>
      </c>
      <c r="E288" s="12" t="s">
        <v>9</v>
      </c>
      <c r="F288" s="12">
        <v>26</v>
      </c>
      <c r="G288" s="12" t="s">
        <v>10</v>
      </c>
    </row>
    <row r="289" spans="3:7" ht="15" thickBot="1" x14ac:dyDescent="0.35">
      <c r="C289" s="10">
        <v>43206</v>
      </c>
      <c r="D289" s="11">
        <v>0.78908564814814808</v>
      </c>
      <c r="E289" s="12" t="s">
        <v>9</v>
      </c>
      <c r="F289" s="12">
        <v>21</v>
      </c>
      <c r="G289" s="12" t="s">
        <v>11</v>
      </c>
    </row>
    <row r="290" spans="3:7" ht="15" thickBot="1" x14ac:dyDescent="0.35">
      <c r="C290" s="10">
        <v>43206</v>
      </c>
      <c r="D290" s="11">
        <v>0.78971064814814806</v>
      </c>
      <c r="E290" s="12" t="s">
        <v>9</v>
      </c>
      <c r="F290" s="12">
        <v>24</v>
      </c>
      <c r="G290" s="12" t="s">
        <v>11</v>
      </c>
    </row>
    <row r="291" spans="3:7" ht="15" thickBot="1" x14ac:dyDescent="0.35">
      <c r="C291" s="10">
        <v>43206</v>
      </c>
      <c r="D291" s="11">
        <v>0.79020833333333329</v>
      </c>
      <c r="E291" s="12" t="s">
        <v>9</v>
      </c>
      <c r="F291" s="12">
        <v>15</v>
      </c>
      <c r="G291" s="12" t="s">
        <v>10</v>
      </c>
    </row>
    <row r="292" spans="3:7" ht="15" thickBot="1" x14ac:dyDescent="0.35">
      <c r="C292" s="10">
        <v>43206</v>
      </c>
      <c r="D292" s="11">
        <v>0.79173611111111108</v>
      </c>
      <c r="E292" s="12" t="s">
        <v>9</v>
      </c>
      <c r="F292" s="12">
        <v>26</v>
      </c>
      <c r="G292" s="12" t="s">
        <v>10</v>
      </c>
    </row>
    <row r="293" spans="3:7" ht="15" thickBot="1" x14ac:dyDescent="0.35">
      <c r="C293" s="10">
        <v>43206</v>
      </c>
      <c r="D293" s="11">
        <v>0.79196759259259253</v>
      </c>
      <c r="E293" s="12" t="s">
        <v>9</v>
      </c>
      <c r="F293" s="12">
        <v>29</v>
      </c>
      <c r="G293" s="12" t="s">
        <v>10</v>
      </c>
    </row>
    <row r="294" spans="3:7" ht="15" thickBot="1" x14ac:dyDescent="0.35">
      <c r="C294" s="10">
        <v>43206</v>
      </c>
      <c r="D294" s="11">
        <v>0.79398148148148151</v>
      </c>
      <c r="E294" s="12" t="s">
        <v>9</v>
      </c>
      <c r="F294" s="12">
        <v>25</v>
      </c>
      <c r="G294" s="12" t="s">
        <v>11</v>
      </c>
    </row>
    <row r="295" spans="3:7" ht="15" thickBot="1" x14ac:dyDescent="0.35">
      <c r="C295" s="10">
        <v>43206</v>
      </c>
      <c r="D295" s="11">
        <v>0.79592592592592604</v>
      </c>
      <c r="E295" s="12" t="s">
        <v>9</v>
      </c>
      <c r="F295" s="12">
        <v>35</v>
      </c>
      <c r="G295" s="12" t="s">
        <v>10</v>
      </c>
    </row>
    <row r="296" spans="3:7" ht="15" thickBot="1" x14ac:dyDescent="0.35">
      <c r="C296" s="10">
        <v>43206</v>
      </c>
      <c r="D296" s="11">
        <v>0.79613425925925929</v>
      </c>
      <c r="E296" s="12" t="s">
        <v>9</v>
      </c>
      <c r="F296" s="12">
        <v>16</v>
      </c>
      <c r="G296" s="12" t="s">
        <v>10</v>
      </c>
    </row>
    <row r="297" spans="3:7" ht="15" thickBot="1" x14ac:dyDescent="0.35">
      <c r="C297" s="10">
        <v>43206</v>
      </c>
      <c r="D297" s="11">
        <v>0.79651620370370368</v>
      </c>
      <c r="E297" s="12" t="s">
        <v>9</v>
      </c>
      <c r="F297" s="12">
        <v>20</v>
      </c>
      <c r="G297" s="12" t="s">
        <v>11</v>
      </c>
    </row>
    <row r="298" spans="3:7" ht="15" thickBot="1" x14ac:dyDescent="0.35">
      <c r="C298" s="10">
        <v>43206</v>
      </c>
      <c r="D298" s="11">
        <v>0.79679398148148151</v>
      </c>
      <c r="E298" s="12" t="s">
        <v>9</v>
      </c>
      <c r="F298" s="12">
        <v>25</v>
      </c>
      <c r="G298" s="12" t="s">
        <v>11</v>
      </c>
    </row>
    <row r="299" spans="3:7" ht="15" thickBot="1" x14ac:dyDescent="0.35">
      <c r="C299" s="10">
        <v>43206</v>
      </c>
      <c r="D299" s="11">
        <v>0.79711805555555548</v>
      </c>
      <c r="E299" s="12" t="s">
        <v>9</v>
      </c>
      <c r="F299" s="12">
        <v>33</v>
      </c>
      <c r="G299" s="12" t="s">
        <v>10</v>
      </c>
    </row>
    <row r="300" spans="3:7" ht="15" thickBot="1" x14ac:dyDescent="0.35">
      <c r="C300" s="10">
        <v>43206</v>
      </c>
      <c r="D300" s="11">
        <v>0.79910879629629628</v>
      </c>
      <c r="E300" s="12" t="s">
        <v>9</v>
      </c>
      <c r="F300" s="12">
        <v>32</v>
      </c>
      <c r="G300" s="12" t="s">
        <v>10</v>
      </c>
    </row>
    <row r="301" spans="3:7" ht="15" thickBot="1" x14ac:dyDescent="0.35">
      <c r="C301" s="10">
        <v>43206</v>
      </c>
      <c r="D301" s="11">
        <v>0.79935185185185187</v>
      </c>
      <c r="E301" s="12" t="s">
        <v>9</v>
      </c>
      <c r="F301" s="12">
        <v>29</v>
      </c>
      <c r="G301" s="12" t="s">
        <v>10</v>
      </c>
    </row>
    <row r="302" spans="3:7" ht="15" thickBot="1" x14ac:dyDescent="0.35">
      <c r="C302" s="10">
        <v>43206</v>
      </c>
      <c r="D302" s="11">
        <v>0.80065972222222215</v>
      </c>
      <c r="E302" s="12" t="s">
        <v>9</v>
      </c>
      <c r="F302" s="12">
        <v>15</v>
      </c>
      <c r="G302" s="12" t="s">
        <v>10</v>
      </c>
    </row>
    <row r="303" spans="3:7" ht="15" thickBot="1" x14ac:dyDescent="0.35">
      <c r="C303" s="10">
        <v>43206</v>
      </c>
      <c r="D303" s="11">
        <v>0.80087962962962955</v>
      </c>
      <c r="E303" s="12" t="s">
        <v>9</v>
      </c>
      <c r="F303" s="12">
        <v>25</v>
      </c>
      <c r="G303" s="12" t="s">
        <v>10</v>
      </c>
    </row>
    <row r="304" spans="3:7" ht="15" thickBot="1" x14ac:dyDescent="0.35">
      <c r="C304" s="10">
        <v>43206</v>
      </c>
      <c r="D304" s="11">
        <v>0.80106481481481484</v>
      </c>
      <c r="E304" s="12" t="s">
        <v>9</v>
      </c>
      <c r="F304" s="12">
        <v>32</v>
      </c>
      <c r="G304" s="12" t="s">
        <v>10</v>
      </c>
    </row>
    <row r="305" spans="3:7" ht="15" thickBot="1" x14ac:dyDescent="0.35">
      <c r="C305" s="10">
        <v>43206</v>
      </c>
      <c r="D305" s="11">
        <v>0.80142361111111116</v>
      </c>
      <c r="E305" s="12" t="s">
        <v>9</v>
      </c>
      <c r="F305" s="12">
        <v>23</v>
      </c>
      <c r="G305" s="12" t="s">
        <v>10</v>
      </c>
    </row>
    <row r="306" spans="3:7" ht="15" thickBot="1" x14ac:dyDescent="0.35">
      <c r="C306" s="10">
        <v>43206</v>
      </c>
      <c r="D306" s="11">
        <v>0.8028587962962962</v>
      </c>
      <c r="E306" s="12" t="s">
        <v>9</v>
      </c>
      <c r="F306" s="12">
        <v>25</v>
      </c>
      <c r="G306" s="12" t="s">
        <v>10</v>
      </c>
    </row>
    <row r="307" spans="3:7" ht="15" thickBot="1" x14ac:dyDescent="0.35">
      <c r="C307" s="10">
        <v>43206</v>
      </c>
      <c r="D307" s="11">
        <v>0.80379629629629623</v>
      </c>
      <c r="E307" s="12" t="s">
        <v>9</v>
      </c>
      <c r="F307" s="12">
        <v>19</v>
      </c>
      <c r="G307" s="12" t="s">
        <v>10</v>
      </c>
    </row>
    <row r="308" spans="3:7" ht="15" thickBot="1" x14ac:dyDescent="0.35">
      <c r="C308" s="10">
        <v>43206</v>
      </c>
      <c r="D308" s="11">
        <v>0.80414351851851851</v>
      </c>
      <c r="E308" s="12" t="s">
        <v>9</v>
      </c>
      <c r="F308" s="12">
        <v>19</v>
      </c>
      <c r="G308" s="12" t="s">
        <v>11</v>
      </c>
    </row>
    <row r="309" spans="3:7" ht="15" thickBot="1" x14ac:dyDescent="0.35">
      <c r="C309" s="10">
        <v>43206</v>
      </c>
      <c r="D309" s="11">
        <v>0.80594907407407401</v>
      </c>
      <c r="E309" s="12" t="s">
        <v>9</v>
      </c>
      <c r="F309" s="12">
        <v>22</v>
      </c>
      <c r="G309" s="12" t="s">
        <v>11</v>
      </c>
    </row>
    <row r="310" spans="3:7" ht="15" thickBot="1" x14ac:dyDescent="0.35">
      <c r="C310" s="10">
        <v>43206</v>
      </c>
      <c r="D310" s="11">
        <v>0.80674768518518514</v>
      </c>
      <c r="E310" s="12" t="s">
        <v>9</v>
      </c>
      <c r="F310" s="12">
        <v>23</v>
      </c>
      <c r="G310" s="12" t="s">
        <v>11</v>
      </c>
    </row>
    <row r="311" spans="3:7" ht="15" thickBot="1" x14ac:dyDescent="0.35">
      <c r="C311" s="10">
        <v>43206</v>
      </c>
      <c r="D311" s="11">
        <v>0.80790509259259258</v>
      </c>
      <c r="E311" s="12" t="s">
        <v>9</v>
      </c>
      <c r="F311" s="12">
        <v>37</v>
      </c>
      <c r="G311" s="12" t="s">
        <v>10</v>
      </c>
    </row>
    <row r="312" spans="3:7" ht="15" thickBot="1" x14ac:dyDescent="0.35">
      <c r="C312" s="10">
        <v>43206</v>
      </c>
      <c r="D312" s="11">
        <v>0.80849537037037045</v>
      </c>
      <c r="E312" s="12" t="s">
        <v>9</v>
      </c>
      <c r="F312" s="12">
        <v>31</v>
      </c>
      <c r="G312" s="12" t="s">
        <v>10</v>
      </c>
    </row>
    <row r="313" spans="3:7" ht="15" thickBot="1" x14ac:dyDescent="0.35">
      <c r="C313" s="10">
        <v>43206</v>
      </c>
      <c r="D313" s="11">
        <v>0.81196759259259255</v>
      </c>
      <c r="E313" s="12" t="s">
        <v>9</v>
      </c>
      <c r="F313" s="12">
        <v>18</v>
      </c>
      <c r="G313" s="12" t="s">
        <v>11</v>
      </c>
    </row>
    <row r="314" spans="3:7" ht="15" thickBot="1" x14ac:dyDescent="0.35">
      <c r="C314" s="10">
        <v>43206</v>
      </c>
      <c r="D314" s="11">
        <v>0.81415509259259267</v>
      </c>
      <c r="E314" s="12" t="s">
        <v>9</v>
      </c>
      <c r="F314" s="12">
        <v>26</v>
      </c>
      <c r="G314" s="12" t="s">
        <v>11</v>
      </c>
    </row>
    <row r="315" spans="3:7" ht="15" thickBot="1" x14ac:dyDescent="0.35">
      <c r="C315" s="10">
        <v>43206</v>
      </c>
      <c r="D315" s="11">
        <v>0.81637731481481479</v>
      </c>
      <c r="E315" s="12" t="s">
        <v>9</v>
      </c>
      <c r="F315" s="12">
        <v>19</v>
      </c>
      <c r="G315" s="12" t="s">
        <v>11</v>
      </c>
    </row>
    <row r="316" spans="3:7" ht="15" thickBot="1" x14ac:dyDescent="0.35">
      <c r="C316" s="10">
        <v>43206</v>
      </c>
      <c r="D316" s="11">
        <v>0.8165162037037037</v>
      </c>
      <c r="E316" s="12" t="s">
        <v>9</v>
      </c>
      <c r="F316" s="12">
        <v>24</v>
      </c>
      <c r="G316" s="12" t="s">
        <v>10</v>
      </c>
    </row>
    <row r="317" spans="3:7" ht="15" thickBot="1" x14ac:dyDescent="0.35">
      <c r="C317" s="10">
        <v>43206</v>
      </c>
      <c r="D317" s="11">
        <v>0.8168981481481481</v>
      </c>
      <c r="E317" s="12" t="s">
        <v>9</v>
      </c>
      <c r="F317" s="12">
        <v>14</v>
      </c>
      <c r="G317" s="12" t="s">
        <v>10</v>
      </c>
    </row>
    <row r="318" spans="3:7" ht="15" thickBot="1" x14ac:dyDescent="0.35">
      <c r="C318" s="10">
        <v>43206</v>
      </c>
      <c r="D318" s="11">
        <v>0.81690972222222225</v>
      </c>
      <c r="E318" s="12" t="s">
        <v>9</v>
      </c>
      <c r="F318" s="12">
        <v>15</v>
      </c>
      <c r="G318" s="12" t="s">
        <v>11</v>
      </c>
    </row>
    <row r="319" spans="3:7" ht="15" thickBot="1" x14ac:dyDescent="0.35">
      <c r="C319" s="10">
        <v>43206</v>
      </c>
      <c r="D319" s="11">
        <v>0.81699074074074074</v>
      </c>
      <c r="E319" s="12" t="s">
        <v>9</v>
      </c>
      <c r="F319" s="12">
        <v>19</v>
      </c>
      <c r="G319" s="12" t="s">
        <v>11</v>
      </c>
    </row>
    <row r="320" spans="3:7" ht="15" thickBot="1" x14ac:dyDescent="0.35">
      <c r="C320" s="10">
        <v>43206</v>
      </c>
      <c r="D320" s="11">
        <v>0.81702546296296286</v>
      </c>
      <c r="E320" s="12" t="s">
        <v>9</v>
      </c>
      <c r="F320" s="12">
        <v>19</v>
      </c>
      <c r="G320" s="12" t="s">
        <v>10</v>
      </c>
    </row>
    <row r="321" spans="3:7" ht="15" thickBot="1" x14ac:dyDescent="0.35">
      <c r="C321" s="10">
        <v>43206</v>
      </c>
      <c r="D321" s="11">
        <v>0.82052083333333325</v>
      </c>
      <c r="E321" s="12" t="s">
        <v>9</v>
      </c>
      <c r="F321" s="12">
        <v>23</v>
      </c>
      <c r="G321" s="12" t="s">
        <v>11</v>
      </c>
    </row>
    <row r="322" spans="3:7" ht="15" thickBot="1" x14ac:dyDescent="0.35">
      <c r="C322" s="10">
        <v>43206</v>
      </c>
      <c r="D322" s="11">
        <v>0.82126157407407396</v>
      </c>
      <c r="E322" s="12" t="s">
        <v>9</v>
      </c>
      <c r="F322" s="12">
        <v>21</v>
      </c>
      <c r="G322" s="12" t="s">
        <v>11</v>
      </c>
    </row>
    <row r="323" spans="3:7" ht="15" thickBot="1" x14ac:dyDescent="0.35">
      <c r="C323" s="10">
        <v>43206</v>
      </c>
      <c r="D323" s="11">
        <v>0.82275462962962964</v>
      </c>
      <c r="E323" s="12" t="s">
        <v>9</v>
      </c>
      <c r="F323" s="12">
        <v>27</v>
      </c>
      <c r="G323" s="12" t="s">
        <v>11</v>
      </c>
    </row>
    <row r="324" spans="3:7" ht="15" thickBot="1" x14ac:dyDescent="0.35">
      <c r="C324" s="10">
        <v>43206</v>
      </c>
      <c r="D324" s="11">
        <v>0.82290509259259259</v>
      </c>
      <c r="E324" s="12" t="s">
        <v>9</v>
      </c>
      <c r="F324" s="12">
        <v>22</v>
      </c>
      <c r="G324" s="12" t="s">
        <v>11</v>
      </c>
    </row>
    <row r="325" spans="3:7" ht="15" thickBot="1" x14ac:dyDescent="0.35">
      <c r="C325" s="10">
        <v>43206</v>
      </c>
      <c r="D325" s="11">
        <v>0.82310185185185192</v>
      </c>
      <c r="E325" s="12" t="s">
        <v>9</v>
      </c>
      <c r="F325" s="12">
        <v>27</v>
      </c>
      <c r="G325" s="12" t="s">
        <v>11</v>
      </c>
    </row>
    <row r="326" spans="3:7" ht="15" thickBot="1" x14ac:dyDescent="0.35">
      <c r="C326" s="10">
        <v>43206</v>
      </c>
      <c r="D326" s="11">
        <v>0.8236458333333333</v>
      </c>
      <c r="E326" s="12" t="s">
        <v>9</v>
      </c>
      <c r="F326" s="12">
        <v>24</v>
      </c>
      <c r="G326" s="12" t="s">
        <v>11</v>
      </c>
    </row>
    <row r="327" spans="3:7" ht="15" thickBot="1" x14ac:dyDescent="0.35">
      <c r="C327" s="10">
        <v>43206</v>
      </c>
      <c r="D327" s="11">
        <v>0.82497685185185177</v>
      </c>
      <c r="E327" s="12" t="s">
        <v>9</v>
      </c>
      <c r="F327" s="12">
        <v>27</v>
      </c>
      <c r="G327" s="12" t="s">
        <v>10</v>
      </c>
    </row>
    <row r="328" spans="3:7" ht="15" thickBot="1" x14ac:dyDescent="0.35">
      <c r="C328" s="10">
        <v>43206</v>
      </c>
      <c r="D328" s="11">
        <v>0.82525462962962959</v>
      </c>
      <c r="E328" s="12" t="s">
        <v>9</v>
      </c>
      <c r="F328" s="12">
        <v>23</v>
      </c>
      <c r="G328" s="12" t="s">
        <v>11</v>
      </c>
    </row>
    <row r="329" spans="3:7" ht="15" thickBot="1" x14ac:dyDescent="0.35">
      <c r="C329" s="10">
        <v>43206</v>
      </c>
      <c r="D329" s="11">
        <v>0.82626157407407408</v>
      </c>
      <c r="E329" s="12" t="s">
        <v>9</v>
      </c>
      <c r="F329" s="12">
        <v>18</v>
      </c>
      <c r="G329" s="12" t="s">
        <v>11</v>
      </c>
    </row>
    <row r="330" spans="3:7" ht="15" thickBot="1" x14ac:dyDescent="0.35">
      <c r="C330" s="10">
        <v>43206</v>
      </c>
      <c r="D330" s="11">
        <v>0.82672453703703708</v>
      </c>
      <c r="E330" s="12" t="s">
        <v>9</v>
      </c>
      <c r="F330" s="12">
        <v>22</v>
      </c>
      <c r="G330" s="12" t="s">
        <v>11</v>
      </c>
    </row>
    <row r="331" spans="3:7" ht="15" thickBot="1" x14ac:dyDescent="0.35">
      <c r="C331" s="10">
        <v>43206</v>
      </c>
      <c r="D331" s="11">
        <v>0.82743055555555556</v>
      </c>
      <c r="E331" s="12" t="s">
        <v>9</v>
      </c>
      <c r="F331" s="12">
        <v>23</v>
      </c>
      <c r="G331" s="12" t="s">
        <v>11</v>
      </c>
    </row>
    <row r="332" spans="3:7" ht="15" thickBot="1" x14ac:dyDescent="0.35">
      <c r="C332" s="10">
        <v>43206</v>
      </c>
      <c r="D332" s="11">
        <v>0.82824074074074072</v>
      </c>
      <c r="E332" s="12" t="s">
        <v>9</v>
      </c>
      <c r="F332" s="12">
        <v>25</v>
      </c>
      <c r="G332" s="12" t="s">
        <v>10</v>
      </c>
    </row>
    <row r="333" spans="3:7" ht="15" thickBot="1" x14ac:dyDescent="0.35">
      <c r="C333" s="10">
        <v>43206</v>
      </c>
      <c r="D333" s="11">
        <v>0.8288078703703704</v>
      </c>
      <c r="E333" s="12" t="s">
        <v>9</v>
      </c>
      <c r="F333" s="12">
        <v>21</v>
      </c>
      <c r="G333" s="12" t="s">
        <v>11</v>
      </c>
    </row>
    <row r="334" spans="3:7" ht="15" thickBot="1" x14ac:dyDescent="0.35">
      <c r="C334" s="10">
        <v>43206</v>
      </c>
      <c r="D334" s="11">
        <v>0.82914351851851853</v>
      </c>
      <c r="E334" s="12" t="s">
        <v>9</v>
      </c>
      <c r="F334" s="12">
        <v>20</v>
      </c>
      <c r="G334" s="12" t="s">
        <v>10</v>
      </c>
    </row>
    <row r="335" spans="3:7" ht="15" thickBot="1" x14ac:dyDescent="0.35">
      <c r="C335" s="10">
        <v>43206</v>
      </c>
      <c r="D335" s="11">
        <v>0.83043981481481488</v>
      </c>
      <c r="E335" s="12" t="s">
        <v>9</v>
      </c>
      <c r="F335" s="12">
        <v>19</v>
      </c>
      <c r="G335" s="12" t="s">
        <v>11</v>
      </c>
    </row>
    <row r="336" spans="3:7" ht="15" thickBot="1" x14ac:dyDescent="0.35">
      <c r="C336" s="10">
        <v>43206</v>
      </c>
      <c r="D336" s="11">
        <v>0.83188657407407407</v>
      </c>
      <c r="E336" s="12" t="s">
        <v>9</v>
      </c>
      <c r="F336" s="12">
        <v>17</v>
      </c>
      <c r="G336" s="12" t="s">
        <v>10</v>
      </c>
    </row>
    <row r="337" spans="3:7" ht="15" thickBot="1" x14ac:dyDescent="0.35">
      <c r="C337" s="10">
        <v>43206</v>
      </c>
      <c r="D337" s="11">
        <v>0.83223379629629635</v>
      </c>
      <c r="E337" s="12" t="s">
        <v>9</v>
      </c>
      <c r="F337" s="12">
        <v>30</v>
      </c>
      <c r="G337" s="12" t="s">
        <v>11</v>
      </c>
    </row>
    <row r="338" spans="3:7" ht="15" thickBot="1" x14ac:dyDescent="0.35">
      <c r="C338" s="10">
        <v>43206</v>
      </c>
      <c r="D338" s="11">
        <v>0.83251157407407417</v>
      </c>
      <c r="E338" s="12" t="s">
        <v>9</v>
      </c>
      <c r="F338" s="12">
        <v>21</v>
      </c>
      <c r="G338" s="12" t="s">
        <v>11</v>
      </c>
    </row>
    <row r="339" spans="3:7" ht="15" thickBot="1" x14ac:dyDescent="0.35">
      <c r="C339" s="10">
        <v>43206</v>
      </c>
      <c r="D339" s="11">
        <v>0.83322916666666658</v>
      </c>
      <c r="E339" s="12" t="s">
        <v>9</v>
      </c>
      <c r="F339" s="12">
        <v>13</v>
      </c>
      <c r="G339" s="12" t="s">
        <v>10</v>
      </c>
    </row>
    <row r="340" spans="3:7" ht="15" thickBot="1" x14ac:dyDescent="0.35">
      <c r="C340" s="10">
        <v>43206</v>
      </c>
      <c r="D340" s="11">
        <v>0.83368055555555554</v>
      </c>
      <c r="E340" s="12" t="s">
        <v>9</v>
      </c>
      <c r="F340" s="12">
        <v>27</v>
      </c>
      <c r="G340" s="12" t="s">
        <v>10</v>
      </c>
    </row>
    <row r="341" spans="3:7" ht="15" thickBot="1" x14ac:dyDescent="0.35">
      <c r="C341" s="10">
        <v>43206</v>
      </c>
      <c r="D341" s="11">
        <v>0.83422453703703703</v>
      </c>
      <c r="E341" s="12" t="s">
        <v>9</v>
      </c>
      <c r="F341" s="12">
        <v>25</v>
      </c>
      <c r="G341" s="12" t="s">
        <v>10</v>
      </c>
    </row>
    <row r="342" spans="3:7" ht="15" thickBot="1" x14ac:dyDescent="0.35">
      <c r="C342" s="10">
        <v>43206</v>
      </c>
      <c r="D342" s="11">
        <v>0.83460648148148142</v>
      </c>
      <c r="E342" s="12" t="s">
        <v>9</v>
      </c>
      <c r="F342" s="12">
        <v>31</v>
      </c>
      <c r="G342" s="12" t="s">
        <v>10</v>
      </c>
    </row>
    <row r="343" spans="3:7" ht="15" thickBot="1" x14ac:dyDescent="0.35">
      <c r="C343" s="10">
        <v>43206</v>
      </c>
      <c r="D343" s="11">
        <v>0.83474537037037033</v>
      </c>
      <c r="E343" s="12" t="s">
        <v>9</v>
      </c>
      <c r="F343" s="12">
        <v>32</v>
      </c>
      <c r="G343" s="12" t="s">
        <v>10</v>
      </c>
    </row>
    <row r="344" spans="3:7" ht="15" thickBot="1" x14ac:dyDescent="0.35">
      <c r="C344" s="10">
        <v>43206</v>
      </c>
      <c r="D344" s="11">
        <v>0.83534722222222213</v>
      </c>
      <c r="E344" s="12" t="s">
        <v>9</v>
      </c>
      <c r="F344" s="12">
        <v>35</v>
      </c>
      <c r="G344" s="12" t="s">
        <v>10</v>
      </c>
    </row>
    <row r="345" spans="3:7" ht="15" thickBot="1" x14ac:dyDescent="0.35">
      <c r="C345" s="10">
        <v>43206</v>
      </c>
      <c r="D345" s="11">
        <v>0.83609953703703699</v>
      </c>
      <c r="E345" s="12" t="s">
        <v>9</v>
      </c>
      <c r="F345" s="12">
        <v>37</v>
      </c>
      <c r="G345" s="12" t="s">
        <v>10</v>
      </c>
    </row>
    <row r="346" spans="3:7" ht="15" thickBot="1" x14ac:dyDescent="0.35">
      <c r="C346" s="10">
        <v>43206</v>
      </c>
      <c r="D346" s="11">
        <v>0.83674768518518527</v>
      </c>
      <c r="E346" s="12" t="s">
        <v>9</v>
      </c>
      <c r="F346" s="12">
        <v>28</v>
      </c>
      <c r="G346" s="12" t="s">
        <v>10</v>
      </c>
    </row>
    <row r="347" spans="3:7" ht="15" thickBot="1" x14ac:dyDescent="0.35">
      <c r="C347" s="10">
        <v>43206</v>
      </c>
      <c r="D347" s="11">
        <v>0.83880787037037041</v>
      </c>
      <c r="E347" s="12" t="s">
        <v>9</v>
      </c>
      <c r="F347" s="12">
        <v>18</v>
      </c>
      <c r="G347" s="12" t="s">
        <v>10</v>
      </c>
    </row>
    <row r="348" spans="3:7" ht="15" thickBot="1" x14ac:dyDescent="0.35">
      <c r="C348" s="10">
        <v>43206</v>
      </c>
      <c r="D348" s="11">
        <v>0.83898148148148144</v>
      </c>
      <c r="E348" s="12" t="s">
        <v>9</v>
      </c>
      <c r="F348" s="12">
        <v>21</v>
      </c>
      <c r="G348" s="12" t="s">
        <v>10</v>
      </c>
    </row>
    <row r="349" spans="3:7" ht="15" thickBot="1" x14ac:dyDescent="0.35">
      <c r="C349" s="10">
        <v>43206</v>
      </c>
      <c r="D349" s="11">
        <v>0.84189814814814812</v>
      </c>
      <c r="E349" s="12" t="s">
        <v>9</v>
      </c>
      <c r="F349" s="12">
        <v>34</v>
      </c>
      <c r="G349" s="12" t="s">
        <v>10</v>
      </c>
    </row>
    <row r="350" spans="3:7" ht="15" thickBot="1" x14ac:dyDescent="0.35">
      <c r="C350" s="10">
        <v>43206</v>
      </c>
      <c r="D350" s="11">
        <v>0.84218749999999998</v>
      </c>
      <c r="E350" s="12" t="s">
        <v>9</v>
      </c>
      <c r="F350" s="12">
        <v>27</v>
      </c>
      <c r="G350" s="12" t="s">
        <v>10</v>
      </c>
    </row>
    <row r="351" spans="3:7" ht="15" thickBot="1" x14ac:dyDescent="0.35">
      <c r="C351" s="10">
        <v>43206</v>
      </c>
      <c r="D351" s="11">
        <v>0.84233796296296293</v>
      </c>
      <c r="E351" s="12" t="s">
        <v>9</v>
      </c>
      <c r="F351" s="12">
        <v>28</v>
      </c>
      <c r="G351" s="12" t="s">
        <v>10</v>
      </c>
    </row>
    <row r="352" spans="3:7" ht="15" thickBot="1" x14ac:dyDescent="0.35">
      <c r="C352" s="10">
        <v>43206</v>
      </c>
      <c r="D352" s="11">
        <v>0.84251157407407407</v>
      </c>
      <c r="E352" s="12" t="s">
        <v>9</v>
      </c>
      <c r="F352" s="12">
        <v>29</v>
      </c>
      <c r="G352" s="12" t="s">
        <v>10</v>
      </c>
    </row>
    <row r="353" spans="3:7" ht="15" thickBot="1" x14ac:dyDescent="0.35">
      <c r="C353" s="10">
        <v>43206</v>
      </c>
      <c r="D353" s="11">
        <v>0.84266203703703713</v>
      </c>
      <c r="E353" s="12" t="s">
        <v>9</v>
      </c>
      <c r="F353" s="12">
        <v>23</v>
      </c>
      <c r="G353" s="12" t="s">
        <v>10</v>
      </c>
    </row>
    <row r="354" spans="3:7" ht="15" thickBot="1" x14ac:dyDescent="0.35">
      <c r="C354" s="10">
        <v>43206</v>
      </c>
      <c r="D354" s="11">
        <v>0.84339120370370368</v>
      </c>
      <c r="E354" s="12" t="s">
        <v>9</v>
      </c>
      <c r="F354" s="12">
        <v>30</v>
      </c>
      <c r="G354" s="12" t="s">
        <v>10</v>
      </c>
    </row>
    <row r="355" spans="3:7" ht="15" thickBot="1" x14ac:dyDescent="0.35">
      <c r="C355" s="10">
        <v>43206</v>
      </c>
      <c r="D355" s="11">
        <v>0.84366898148148151</v>
      </c>
      <c r="E355" s="12" t="s">
        <v>9</v>
      </c>
      <c r="F355" s="12">
        <v>19</v>
      </c>
      <c r="G355" s="12" t="s">
        <v>10</v>
      </c>
    </row>
    <row r="356" spans="3:7" ht="15" thickBot="1" x14ac:dyDescent="0.35">
      <c r="C356" s="10">
        <v>43206</v>
      </c>
      <c r="D356" s="11">
        <v>0.84376157407407415</v>
      </c>
      <c r="E356" s="12" t="s">
        <v>9</v>
      </c>
      <c r="F356" s="12">
        <v>31</v>
      </c>
      <c r="G356" s="12" t="s">
        <v>10</v>
      </c>
    </row>
    <row r="357" spans="3:7" ht="15" thickBot="1" x14ac:dyDescent="0.35">
      <c r="C357" s="10">
        <v>43206</v>
      </c>
      <c r="D357" s="11">
        <v>0.84418981481481481</v>
      </c>
      <c r="E357" s="12" t="s">
        <v>9</v>
      </c>
      <c r="F357" s="12">
        <v>28</v>
      </c>
      <c r="G357" s="12" t="s">
        <v>10</v>
      </c>
    </row>
    <row r="358" spans="3:7" ht="15" thickBot="1" x14ac:dyDescent="0.35">
      <c r="C358" s="10">
        <v>43206</v>
      </c>
      <c r="D358" s="11">
        <v>0.84447916666666656</v>
      </c>
      <c r="E358" s="12" t="s">
        <v>9</v>
      </c>
      <c r="F358" s="12">
        <v>33</v>
      </c>
      <c r="G358" s="12" t="s">
        <v>10</v>
      </c>
    </row>
    <row r="359" spans="3:7" ht="15" thickBot="1" x14ac:dyDescent="0.35">
      <c r="C359" s="10">
        <v>43206</v>
      </c>
      <c r="D359" s="11">
        <v>0.8450347222222222</v>
      </c>
      <c r="E359" s="12" t="s">
        <v>9</v>
      </c>
      <c r="F359" s="12">
        <v>31</v>
      </c>
      <c r="G359" s="12" t="s">
        <v>10</v>
      </c>
    </row>
    <row r="360" spans="3:7" ht="15" thickBot="1" x14ac:dyDescent="0.35">
      <c r="C360" s="10">
        <v>43206</v>
      </c>
      <c r="D360" s="11">
        <v>0.84541666666666659</v>
      </c>
      <c r="E360" s="12" t="s">
        <v>9</v>
      </c>
      <c r="F360" s="12">
        <v>30</v>
      </c>
      <c r="G360" s="12" t="s">
        <v>10</v>
      </c>
    </row>
    <row r="361" spans="3:7" ht="15" thickBot="1" x14ac:dyDescent="0.35">
      <c r="C361" s="10">
        <v>43206</v>
      </c>
      <c r="D361" s="11">
        <v>0.84688657407407408</v>
      </c>
      <c r="E361" s="12" t="s">
        <v>9</v>
      </c>
      <c r="F361" s="12">
        <v>24</v>
      </c>
      <c r="G361" s="12" t="s">
        <v>10</v>
      </c>
    </row>
    <row r="362" spans="3:7" ht="15" thickBot="1" x14ac:dyDescent="0.35">
      <c r="C362" s="10">
        <v>43206</v>
      </c>
      <c r="D362" s="11">
        <v>0.85052083333333339</v>
      </c>
      <c r="E362" s="12" t="s">
        <v>9</v>
      </c>
      <c r="F362" s="12">
        <v>30</v>
      </c>
      <c r="G362" s="12" t="s">
        <v>10</v>
      </c>
    </row>
    <row r="363" spans="3:7" ht="15" thickBot="1" x14ac:dyDescent="0.35">
      <c r="C363" s="10">
        <v>43206</v>
      </c>
      <c r="D363" s="11">
        <v>0.85171296296296306</v>
      </c>
      <c r="E363" s="12" t="s">
        <v>9</v>
      </c>
      <c r="F363" s="12">
        <v>24</v>
      </c>
      <c r="G363" s="12" t="s">
        <v>10</v>
      </c>
    </row>
    <row r="364" spans="3:7" ht="15" thickBot="1" x14ac:dyDescent="0.35">
      <c r="C364" s="10">
        <v>43206</v>
      </c>
      <c r="D364" s="11">
        <v>0.85212962962962957</v>
      </c>
      <c r="E364" s="12" t="s">
        <v>9</v>
      </c>
      <c r="F364" s="12">
        <v>23</v>
      </c>
      <c r="G364" s="12" t="s">
        <v>10</v>
      </c>
    </row>
    <row r="365" spans="3:7" ht="15" thickBot="1" x14ac:dyDescent="0.35">
      <c r="C365" s="10">
        <v>43206</v>
      </c>
      <c r="D365" s="11">
        <v>0.85281250000000008</v>
      </c>
      <c r="E365" s="12" t="s">
        <v>9</v>
      </c>
      <c r="F365" s="12">
        <v>24</v>
      </c>
      <c r="G365" s="12" t="s">
        <v>10</v>
      </c>
    </row>
    <row r="366" spans="3:7" ht="15" thickBot="1" x14ac:dyDescent="0.35">
      <c r="C366" s="10">
        <v>43206</v>
      </c>
      <c r="D366" s="11">
        <v>0.85365740740740748</v>
      </c>
      <c r="E366" s="12" t="s">
        <v>9</v>
      </c>
      <c r="F366" s="12">
        <v>25</v>
      </c>
      <c r="G366" s="12" t="s">
        <v>10</v>
      </c>
    </row>
    <row r="367" spans="3:7" ht="15" thickBot="1" x14ac:dyDescent="0.35">
      <c r="C367" s="10">
        <v>43206</v>
      </c>
      <c r="D367" s="11">
        <v>0.85421296296296301</v>
      </c>
      <c r="E367" s="12" t="s">
        <v>9</v>
      </c>
      <c r="F367" s="12">
        <v>25</v>
      </c>
      <c r="G367" s="12" t="s">
        <v>10</v>
      </c>
    </row>
    <row r="368" spans="3:7" ht="15" thickBot="1" x14ac:dyDescent="0.35">
      <c r="C368" s="10">
        <v>43206</v>
      </c>
      <c r="D368" s="11">
        <v>0.85443287037037041</v>
      </c>
      <c r="E368" s="12" t="s">
        <v>9</v>
      </c>
      <c r="F368" s="12">
        <v>30</v>
      </c>
      <c r="G368" s="12" t="s">
        <v>10</v>
      </c>
    </row>
    <row r="369" spans="3:7" ht="15" thickBot="1" x14ac:dyDescent="0.35">
      <c r="C369" s="10">
        <v>43206</v>
      </c>
      <c r="D369" s="11">
        <v>0.85452546296296295</v>
      </c>
      <c r="E369" s="12" t="s">
        <v>9</v>
      </c>
      <c r="F369" s="12">
        <v>34</v>
      </c>
      <c r="G369" s="12" t="s">
        <v>10</v>
      </c>
    </row>
    <row r="370" spans="3:7" ht="15" thickBot="1" x14ac:dyDescent="0.35">
      <c r="C370" s="10">
        <v>43206</v>
      </c>
      <c r="D370" s="11">
        <v>0.85484953703703714</v>
      </c>
      <c r="E370" s="12" t="s">
        <v>9</v>
      </c>
      <c r="F370" s="12">
        <v>32</v>
      </c>
      <c r="G370" s="12" t="s">
        <v>10</v>
      </c>
    </row>
    <row r="371" spans="3:7" ht="15" thickBot="1" x14ac:dyDescent="0.35">
      <c r="C371" s="10">
        <v>43206</v>
      </c>
      <c r="D371" s="11">
        <v>0.85790509259259251</v>
      </c>
      <c r="E371" s="12" t="s">
        <v>9</v>
      </c>
      <c r="F371" s="12">
        <v>30</v>
      </c>
      <c r="G371" s="12" t="s">
        <v>10</v>
      </c>
    </row>
    <row r="372" spans="3:7" ht="15" thickBot="1" x14ac:dyDescent="0.35">
      <c r="C372" s="10">
        <v>43206</v>
      </c>
      <c r="D372" s="11">
        <v>0.85851851851851846</v>
      </c>
      <c r="E372" s="12" t="s">
        <v>9</v>
      </c>
      <c r="F372" s="12">
        <v>21</v>
      </c>
      <c r="G372" s="12" t="s">
        <v>10</v>
      </c>
    </row>
    <row r="373" spans="3:7" ht="15" thickBot="1" x14ac:dyDescent="0.35">
      <c r="C373" s="10">
        <v>43206</v>
      </c>
      <c r="D373" s="11">
        <v>0.85950231481481476</v>
      </c>
      <c r="E373" s="12" t="s">
        <v>9</v>
      </c>
      <c r="F373" s="12">
        <v>34</v>
      </c>
      <c r="G373" s="12" t="s">
        <v>10</v>
      </c>
    </row>
    <row r="374" spans="3:7" ht="15" thickBot="1" x14ac:dyDescent="0.35">
      <c r="C374" s="10">
        <v>43206</v>
      </c>
      <c r="D374" s="11">
        <v>0.86021990740740739</v>
      </c>
      <c r="E374" s="12" t="s">
        <v>9</v>
      </c>
      <c r="F374" s="12">
        <v>21</v>
      </c>
      <c r="G374" s="12" t="s">
        <v>10</v>
      </c>
    </row>
    <row r="375" spans="3:7" ht="15" thickBot="1" x14ac:dyDescent="0.35">
      <c r="C375" s="10">
        <v>43206</v>
      </c>
      <c r="D375" s="11">
        <v>0.86042824074074076</v>
      </c>
      <c r="E375" s="12" t="s">
        <v>9</v>
      </c>
      <c r="F375" s="12">
        <v>21</v>
      </c>
      <c r="G375" s="12" t="s">
        <v>10</v>
      </c>
    </row>
    <row r="376" spans="3:7" ht="15" thickBot="1" x14ac:dyDescent="0.35">
      <c r="C376" s="10">
        <v>43206</v>
      </c>
      <c r="D376" s="11">
        <v>0.86173611111111104</v>
      </c>
      <c r="E376" s="12" t="s">
        <v>9</v>
      </c>
      <c r="F376" s="12">
        <v>14</v>
      </c>
      <c r="G376" s="12" t="s">
        <v>10</v>
      </c>
    </row>
    <row r="377" spans="3:7" ht="15" thickBot="1" x14ac:dyDescent="0.35">
      <c r="C377" s="10">
        <v>43206</v>
      </c>
      <c r="D377" s="11">
        <v>0.86193287037037036</v>
      </c>
      <c r="E377" s="12" t="s">
        <v>9</v>
      </c>
      <c r="F377" s="12">
        <v>28</v>
      </c>
      <c r="G377" s="12" t="s">
        <v>10</v>
      </c>
    </row>
    <row r="378" spans="3:7" ht="15" thickBot="1" x14ac:dyDescent="0.35">
      <c r="C378" s="10">
        <v>43206</v>
      </c>
      <c r="D378" s="11">
        <v>0.86288194444444455</v>
      </c>
      <c r="E378" s="12" t="s">
        <v>9</v>
      </c>
      <c r="F378" s="12">
        <v>24</v>
      </c>
      <c r="G378" s="12" t="s">
        <v>10</v>
      </c>
    </row>
    <row r="379" spans="3:7" ht="15" thickBot="1" x14ac:dyDescent="0.35">
      <c r="C379" s="10">
        <v>43206</v>
      </c>
      <c r="D379" s="11">
        <v>0.8646759259259259</v>
      </c>
      <c r="E379" s="12" t="s">
        <v>9</v>
      </c>
      <c r="F379" s="12">
        <v>27</v>
      </c>
      <c r="G379" s="12" t="s">
        <v>10</v>
      </c>
    </row>
    <row r="380" spans="3:7" ht="15" thickBot="1" x14ac:dyDescent="0.35">
      <c r="C380" s="10">
        <v>43206</v>
      </c>
      <c r="D380" s="11">
        <v>0.86490740740740746</v>
      </c>
      <c r="E380" s="12" t="s">
        <v>9</v>
      </c>
      <c r="F380" s="12">
        <v>28</v>
      </c>
      <c r="G380" s="12" t="s">
        <v>10</v>
      </c>
    </row>
    <row r="381" spans="3:7" ht="15" thickBot="1" x14ac:dyDescent="0.35">
      <c r="C381" s="10">
        <v>43206</v>
      </c>
      <c r="D381" s="11">
        <v>0.86572916666666666</v>
      </c>
      <c r="E381" s="12" t="s">
        <v>9</v>
      </c>
      <c r="F381" s="12">
        <v>25</v>
      </c>
      <c r="G381" s="12" t="s">
        <v>10</v>
      </c>
    </row>
    <row r="382" spans="3:7" ht="15" thickBot="1" x14ac:dyDescent="0.35">
      <c r="C382" s="10">
        <v>43206</v>
      </c>
      <c r="D382" s="11">
        <v>0.8669675925925926</v>
      </c>
      <c r="E382" s="12" t="s">
        <v>9</v>
      </c>
      <c r="F382" s="12">
        <v>24</v>
      </c>
      <c r="G382" s="12" t="s">
        <v>10</v>
      </c>
    </row>
    <row r="383" spans="3:7" ht="15" thickBot="1" x14ac:dyDescent="0.35">
      <c r="C383" s="10">
        <v>43206</v>
      </c>
      <c r="D383" s="11">
        <v>0.86767361111111108</v>
      </c>
      <c r="E383" s="12" t="s">
        <v>9</v>
      </c>
      <c r="F383" s="12">
        <v>38</v>
      </c>
      <c r="G383" s="12" t="s">
        <v>10</v>
      </c>
    </row>
    <row r="384" spans="3:7" ht="15" thickBot="1" x14ac:dyDescent="0.35">
      <c r="C384" s="10">
        <v>43206</v>
      </c>
      <c r="D384" s="11">
        <v>0.86819444444444438</v>
      </c>
      <c r="E384" s="12" t="s">
        <v>9</v>
      </c>
      <c r="F384" s="12">
        <v>31</v>
      </c>
      <c r="G384" s="12" t="s">
        <v>10</v>
      </c>
    </row>
    <row r="385" spans="3:7" ht="15" thickBot="1" x14ac:dyDescent="0.35">
      <c r="C385" s="10">
        <v>43206</v>
      </c>
      <c r="D385" s="11">
        <v>0.87026620370370367</v>
      </c>
      <c r="E385" s="12" t="s">
        <v>9</v>
      </c>
      <c r="F385" s="12">
        <v>38</v>
      </c>
      <c r="G385" s="12" t="s">
        <v>10</v>
      </c>
    </row>
    <row r="386" spans="3:7" ht="15" thickBot="1" x14ac:dyDescent="0.35">
      <c r="C386" s="10">
        <v>43206</v>
      </c>
      <c r="D386" s="11">
        <v>0.87047453703703714</v>
      </c>
      <c r="E386" s="12" t="s">
        <v>9</v>
      </c>
      <c r="F386" s="12">
        <v>33</v>
      </c>
      <c r="G386" s="12" t="s">
        <v>10</v>
      </c>
    </row>
    <row r="387" spans="3:7" ht="15" thickBot="1" x14ac:dyDescent="0.35">
      <c r="C387" s="10">
        <v>43206</v>
      </c>
      <c r="D387" s="11">
        <v>0.89443287037037045</v>
      </c>
      <c r="E387" s="12" t="s">
        <v>9</v>
      </c>
      <c r="F387" s="12">
        <v>24</v>
      </c>
      <c r="G387" s="12" t="s">
        <v>11</v>
      </c>
    </row>
    <row r="388" spans="3:7" ht="15" thickBot="1" x14ac:dyDescent="0.35">
      <c r="C388" s="10">
        <v>43206</v>
      </c>
      <c r="D388" s="11">
        <v>0.8986574074074074</v>
      </c>
      <c r="E388" s="12" t="s">
        <v>9</v>
      </c>
      <c r="F388" s="12">
        <v>29</v>
      </c>
      <c r="G388" s="12" t="s">
        <v>10</v>
      </c>
    </row>
    <row r="389" spans="3:7" ht="15" thickBot="1" x14ac:dyDescent="0.35">
      <c r="C389" s="10">
        <v>43206</v>
      </c>
      <c r="D389" s="11">
        <v>0.90145833333333336</v>
      </c>
      <c r="E389" s="12" t="s">
        <v>9</v>
      </c>
      <c r="F389" s="12">
        <v>24</v>
      </c>
      <c r="G389" s="12" t="s">
        <v>10</v>
      </c>
    </row>
    <row r="390" spans="3:7" ht="15" thickBot="1" x14ac:dyDescent="0.35">
      <c r="C390" s="10">
        <v>43206</v>
      </c>
      <c r="D390" s="11">
        <v>0.90173611111111107</v>
      </c>
      <c r="E390" s="12" t="s">
        <v>9</v>
      </c>
      <c r="F390" s="12">
        <v>21</v>
      </c>
      <c r="G390" s="12" t="s">
        <v>10</v>
      </c>
    </row>
    <row r="391" spans="3:7" ht="15" thickBot="1" x14ac:dyDescent="0.35">
      <c r="C391" s="10">
        <v>43206</v>
      </c>
      <c r="D391" s="11">
        <v>0.90304398148148157</v>
      </c>
      <c r="E391" s="12" t="s">
        <v>9</v>
      </c>
      <c r="F391" s="12">
        <v>30</v>
      </c>
      <c r="G391" s="12" t="s">
        <v>10</v>
      </c>
    </row>
    <row r="392" spans="3:7" ht="15" thickBot="1" x14ac:dyDescent="0.35">
      <c r="C392" s="10">
        <v>43206</v>
      </c>
      <c r="D392" s="11">
        <v>0.90327546296296291</v>
      </c>
      <c r="E392" s="12" t="s">
        <v>9</v>
      </c>
      <c r="F392" s="12">
        <v>26</v>
      </c>
      <c r="G392" s="12" t="s">
        <v>10</v>
      </c>
    </row>
    <row r="393" spans="3:7" ht="15" thickBot="1" x14ac:dyDescent="0.35">
      <c r="C393" s="10">
        <v>43206</v>
      </c>
      <c r="D393" s="11">
        <v>0.90359953703703699</v>
      </c>
      <c r="E393" s="12" t="s">
        <v>9</v>
      </c>
      <c r="F393" s="12">
        <v>21</v>
      </c>
      <c r="G393" s="12" t="s">
        <v>10</v>
      </c>
    </row>
    <row r="394" spans="3:7" ht="15" thickBot="1" x14ac:dyDescent="0.35">
      <c r="C394" s="10">
        <v>43206</v>
      </c>
      <c r="D394" s="11">
        <v>0.90516203703703713</v>
      </c>
      <c r="E394" s="12" t="s">
        <v>9</v>
      </c>
      <c r="F394" s="12">
        <v>28</v>
      </c>
      <c r="G394" s="12" t="s">
        <v>10</v>
      </c>
    </row>
    <row r="395" spans="3:7" ht="15" thickBot="1" x14ac:dyDescent="0.35">
      <c r="C395" s="10">
        <v>43206</v>
      </c>
      <c r="D395" s="11">
        <v>0.90524305555555562</v>
      </c>
      <c r="E395" s="12" t="s">
        <v>9</v>
      </c>
      <c r="F395" s="12">
        <v>36</v>
      </c>
      <c r="G395" s="12" t="s">
        <v>10</v>
      </c>
    </row>
    <row r="396" spans="3:7" ht="15" thickBot="1" x14ac:dyDescent="0.35">
      <c r="C396" s="10">
        <v>43206</v>
      </c>
      <c r="D396" s="11">
        <v>0.90770833333333334</v>
      </c>
      <c r="E396" s="12" t="s">
        <v>9</v>
      </c>
      <c r="F396" s="12">
        <v>29</v>
      </c>
      <c r="G396" s="12" t="s">
        <v>10</v>
      </c>
    </row>
    <row r="397" spans="3:7" ht="15" thickBot="1" x14ac:dyDescent="0.35">
      <c r="C397" s="10">
        <v>43206</v>
      </c>
      <c r="D397" s="11">
        <v>0.9099652777777778</v>
      </c>
      <c r="E397" s="12" t="s">
        <v>9</v>
      </c>
      <c r="F397" s="12">
        <v>28</v>
      </c>
      <c r="G397" s="12" t="s">
        <v>10</v>
      </c>
    </row>
    <row r="398" spans="3:7" ht="15" thickBot="1" x14ac:dyDescent="0.35">
      <c r="C398" s="10">
        <v>43206</v>
      </c>
      <c r="D398" s="11">
        <v>0.91069444444444436</v>
      </c>
      <c r="E398" s="12" t="s">
        <v>9</v>
      </c>
      <c r="F398" s="12">
        <v>28</v>
      </c>
      <c r="G398" s="12" t="s">
        <v>10</v>
      </c>
    </row>
    <row r="399" spans="3:7" ht="15" thickBot="1" x14ac:dyDescent="0.35">
      <c r="C399" s="10">
        <v>43206</v>
      </c>
      <c r="D399" s="11">
        <v>0.94775462962962964</v>
      </c>
      <c r="E399" s="12" t="s">
        <v>9</v>
      </c>
      <c r="F399" s="12">
        <v>54</v>
      </c>
      <c r="G399" s="12" t="s">
        <v>11</v>
      </c>
    </row>
    <row r="400" spans="3:7" ht="15" thickBot="1" x14ac:dyDescent="0.35">
      <c r="C400" s="10">
        <v>43206</v>
      </c>
      <c r="D400" s="11">
        <v>0.94892361111111112</v>
      </c>
      <c r="E400" s="12" t="s">
        <v>9</v>
      </c>
      <c r="F400" s="12">
        <v>44</v>
      </c>
      <c r="G400" s="12" t="s">
        <v>10</v>
      </c>
    </row>
    <row r="401" spans="3:7" ht="15" thickBot="1" x14ac:dyDescent="0.35">
      <c r="C401" s="10">
        <v>43206</v>
      </c>
      <c r="D401" s="11">
        <v>0.94908564814814811</v>
      </c>
      <c r="E401" s="12" t="s">
        <v>9</v>
      </c>
      <c r="F401" s="12">
        <v>28</v>
      </c>
      <c r="G401" s="12" t="s">
        <v>10</v>
      </c>
    </row>
    <row r="402" spans="3:7" ht="15" thickBot="1" x14ac:dyDescent="0.35">
      <c r="C402" s="10">
        <v>43207</v>
      </c>
      <c r="D402" s="11">
        <v>0.1466550925925926</v>
      </c>
      <c r="E402" s="12" t="s">
        <v>9</v>
      </c>
      <c r="F402" s="12">
        <v>39</v>
      </c>
      <c r="G402" s="12" t="s">
        <v>11</v>
      </c>
    </row>
    <row r="403" spans="3:7" ht="15" thickBot="1" x14ac:dyDescent="0.35">
      <c r="C403" s="10">
        <v>43207</v>
      </c>
      <c r="D403" s="11">
        <v>0.14673611111111109</v>
      </c>
      <c r="E403" s="12" t="s">
        <v>9</v>
      </c>
      <c r="F403" s="12">
        <v>31</v>
      </c>
      <c r="G403" s="12" t="s">
        <v>10</v>
      </c>
    </row>
    <row r="404" spans="3:7" ht="15" thickBot="1" x14ac:dyDescent="0.35">
      <c r="C404" s="10">
        <v>43207</v>
      </c>
      <c r="D404" s="11">
        <v>0.14717592592592593</v>
      </c>
      <c r="E404" s="12" t="s">
        <v>9</v>
      </c>
      <c r="F404" s="12">
        <v>17</v>
      </c>
      <c r="G404" s="12" t="s">
        <v>11</v>
      </c>
    </row>
    <row r="405" spans="3:7" ht="15" thickBot="1" x14ac:dyDescent="0.35">
      <c r="C405" s="10">
        <v>43207</v>
      </c>
      <c r="D405" s="11">
        <v>0.14734953703703704</v>
      </c>
      <c r="E405" s="12" t="s">
        <v>9</v>
      </c>
      <c r="F405" s="12">
        <v>19</v>
      </c>
      <c r="G405" s="12" t="s">
        <v>11</v>
      </c>
    </row>
    <row r="406" spans="3:7" ht="15" thickBot="1" x14ac:dyDescent="0.35">
      <c r="C406" s="10">
        <v>43207</v>
      </c>
      <c r="D406" s="11">
        <v>0.27635416666666668</v>
      </c>
      <c r="E406" s="12" t="s">
        <v>9</v>
      </c>
      <c r="F406" s="12">
        <v>31</v>
      </c>
      <c r="G406" s="12" t="s">
        <v>10</v>
      </c>
    </row>
    <row r="407" spans="3:7" ht="15" thickBot="1" x14ac:dyDescent="0.35">
      <c r="C407" s="10">
        <v>43207</v>
      </c>
      <c r="D407" s="11">
        <v>0.30356481481481484</v>
      </c>
      <c r="E407" s="12" t="s">
        <v>9</v>
      </c>
      <c r="F407" s="12">
        <v>22</v>
      </c>
      <c r="G407" s="12" t="s">
        <v>11</v>
      </c>
    </row>
    <row r="408" spans="3:7" ht="15" thickBot="1" x14ac:dyDescent="0.35">
      <c r="C408" s="10">
        <v>43207</v>
      </c>
      <c r="D408" s="11">
        <v>0.30363425925925924</v>
      </c>
      <c r="E408" s="12" t="s">
        <v>9</v>
      </c>
      <c r="F408" s="12">
        <v>28</v>
      </c>
      <c r="G408" s="12" t="s">
        <v>10</v>
      </c>
    </row>
    <row r="409" spans="3:7" ht="15" thickBot="1" x14ac:dyDescent="0.35">
      <c r="C409" s="10">
        <v>43207</v>
      </c>
      <c r="D409" s="11">
        <v>0.30556712962962962</v>
      </c>
      <c r="E409" s="12" t="s">
        <v>9</v>
      </c>
      <c r="F409" s="12">
        <v>21</v>
      </c>
      <c r="G409" s="12" t="s">
        <v>10</v>
      </c>
    </row>
    <row r="410" spans="3:7" ht="15" thickBot="1" x14ac:dyDescent="0.35">
      <c r="C410" s="10">
        <v>43207</v>
      </c>
      <c r="D410" s="11">
        <v>0.33436342592592588</v>
      </c>
      <c r="E410" s="12" t="s">
        <v>9</v>
      </c>
      <c r="F410" s="12">
        <v>28</v>
      </c>
      <c r="G410" s="12" t="s">
        <v>10</v>
      </c>
    </row>
    <row r="411" spans="3:7" ht="15" thickBot="1" x14ac:dyDescent="0.35">
      <c r="C411" s="10">
        <v>43207</v>
      </c>
      <c r="D411" s="11">
        <v>0.34129629629629626</v>
      </c>
      <c r="E411" s="12" t="s">
        <v>9</v>
      </c>
      <c r="F411" s="12">
        <v>26</v>
      </c>
      <c r="G411" s="12" t="s">
        <v>11</v>
      </c>
    </row>
    <row r="412" spans="3:7" ht="15" thickBot="1" x14ac:dyDescent="0.35">
      <c r="C412" s="10">
        <v>43207</v>
      </c>
      <c r="D412" s="11">
        <v>0.34234953703703702</v>
      </c>
      <c r="E412" s="12" t="s">
        <v>9</v>
      </c>
      <c r="F412" s="12">
        <v>22</v>
      </c>
      <c r="G412" s="12" t="s">
        <v>10</v>
      </c>
    </row>
    <row r="413" spans="3:7" ht="15" thickBot="1" x14ac:dyDescent="0.35">
      <c r="C413" s="10">
        <v>43207</v>
      </c>
      <c r="D413" s="11">
        <v>0.34252314814814816</v>
      </c>
      <c r="E413" s="12" t="s">
        <v>9</v>
      </c>
      <c r="F413" s="12">
        <v>16</v>
      </c>
      <c r="G413" s="12" t="s">
        <v>10</v>
      </c>
    </row>
    <row r="414" spans="3:7" ht="15" thickBot="1" x14ac:dyDescent="0.35">
      <c r="C414" s="10">
        <v>43207</v>
      </c>
      <c r="D414" s="11">
        <v>0.34756944444444443</v>
      </c>
      <c r="E414" s="12" t="s">
        <v>9</v>
      </c>
      <c r="F414" s="12">
        <v>18</v>
      </c>
      <c r="G414" s="12" t="s">
        <v>11</v>
      </c>
    </row>
    <row r="415" spans="3:7" ht="15" thickBot="1" x14ac:dyDescent="0.35">
      <c r="C415" s="10">
        <v>43207</v>
      </c>
      <c r="D415" s="11">
        <v>0.35415509259259265</v>
      </c>
      <c r="E415" s="12" t="s">
        <v>9</v>
      </c>
      <c r="F415" s="12">
        <v>20</v>
      </c>
      <c r="G415" s="12" t="s">
        <v>10</v>
      </c>
    </row>
    <row r="416" spans="3:7" ht="15" thickBot="1" x14ac:dyDescent="0.35">
      <c r="C416" s="10">
        <v>43207</v>
      </c>
      <c r="D416" s="11">
        <v>0.36894675925925924</v>
      </c>
      <c r="E416" s="12" t="s">
        <v>9</v>
      </c>
      <c r="F416" s="12">
        <v>18</v>
      </c>
      <c r="G416" s="12" t="s">
        <v>11</v>
      </c>
    </row>
    <row r="417" spans="3:7" ht="15" thickBot="1" x14ac:dyDescent="0.35">
      <c r="C417" s="10">
        <v>43207</v>
      </c>
      <c r="D417" s="11">
        <v>0.37880787037037034</v>
      </c>
      <c r="E417" s="12" t="s">
        <v>9</v>
      </c>
      <c r="F417" s="12">
        <v>21</v>
      </c>
      <c r="G417" s="12" t="s">
        <v>10</v>
      </c>
    </row>
    <row r="418" spans="3:7" ht="15" thickBot="1" x14ac:dyDescent="0.35">
      <c r="C418" s="10">
        <v>43207</v>
      </c>
      <c r="D418" s="11">
        <v>0.38071759259259258</v>
      </c>
      <c r="E418" s="12" t="s">
        <v>9</v>
      </c>
      <c r="F418" s="12">
        <v>18</v>
      </c>
      <c r="G418" s="12" t="s">
        <v>11</v>
      </c>
    </row>
    <row r="419" spans="3:7" ht="15" thickBot="1" x14ac:dyDescent="0.35">
      <c r="C419" s="10">
        <v>43207</v>
      </c>
      <c r="D419" s="11">
        <v>0.38123842592592588</v>
      </c>
      <c r="E419" s="12" t="s">
        <v>9</v>
      </c>
      <c r="F419" s="12">
        <v>25</v>
      </c>
      <c r="G419" s="12" t="s">
        <v>10</v>
      </c>
    </row>
    <row r="420" spans="3:7" ht="15" thickBot="1" x14ac:dyDescent="0.35">
      <c r="C420" s="10">
        <v>43207</v>
      </c>
      <c r="D420" s="11">
        <v>0.39104166666666668</v>
      </c>
      <c r="E420" s="12" t="s">
        <v>9</v>
      </c>
      <c r="F420" s="12">
        <v>27</v>
      </c>
      <c r="G420" s="12" t="s">
        <v>10</v>
      </c>
    </row>
    <row r="421" spans="3:7" ht="15" thickBot="1" x14ac:dyDescent="0.35">
      <c r="C421" s="10">
        <v>43207</v>
      </c>
      <c r="D421" s="11">
        <v>0.39747685185185189</v>
      </c>
      <c r="E421" s="12" t="s">
        <v>9</v>
      </c>
      <c r="F421" s="12">
        <v>25</v>
      </c>
      <c r="G421" s="12" t="s">
        <v>10</v>
      </c>
    </row>
    <row r="422" spans="3:7" ht="15" thickBot="1" x14ac:dyDescent="0.35">
      <c r="C422" s="10">
        <v>43207</v>
      </c>
      <c r="D422" s="11">
        <v>0.45361111111111113</v>
      </c>
      <c r="E422" s="12" t="s">
        <v>9</v>
      </c>
      <c r="F422" s="12">
        <v>27</v>
      </c>
      <c r="G422" s="12" t="s">
        <v>10</v>
      </c>
    </row>
    <row r="423" spans="3:7" ht="15" thickBot="1" x14ac:dyDescent="0.35">
      <c r="C423" s="10">
        <v>43207</v>
      </c>
      <c r="D423" s="11">
        <v>0.45368055555555559</v>
      </c>
      <c r="E423" s="12" t="s">
        <v>9</v>
      </c>
      <c r="F423" s="12">
        <v>15</v>
      </c>
      <c r="G423" s="12" t="s">
        <v>10</v>
      </c>
    </row>
    <row r="424" spans="3:7" ht="15" thickBot="1" x14ac:dyDescent="0.35">
      <c r="C424" s="10">
        <v>43207</v>
      </c>
      <c r="D424" s="11">
        <v>0.45368055555555559</v>
      </c>
      <c r="E424" s="12" t="s">
        <v>9</v>
      </c>
      <c r="F424" s="12">
        <v>15</v>
      </c>
      <c r="G424" s="12" t="s">
        <v>10</v>
      </c>
    </row>
    <row r="425" spans="3:7" ht="15" thickBot="1" x14ac:dyDescent="0.35">
      <c r="C425" s="10">
        <v>43207</v>
      </c>
      <c r="D425" s="11">
        <v>0.45373842592592589</v>
      </c>
      <c r="E425" s="12" t="s">
        <v>9</v>
      </c>
      <c r="F425" s="12">
        <v>18</v>
      </c>
      <c r="G425" s="12" t="s">
        <v>10</v>
      </c>
    </row>
    <row r="426" spans="3:7" ht="15" thickBot="1" x14ac:dyDescent="0.35">
      <c r="C426" s="10">
        <v>43207</v>
      </c>
      <c r="D426" s="11">
        <v>0.46476851851851847</v>
      </c>
      <c r="E426" s="12" t="s">
        <v>9</v>
      </c>
      <c r="F426" s="12">
        <v>19</v>
      </c>
      <c r="G426" s="12" t="s">
        <v>11</v>
      </c>
    </row>
    <row r="427" spans="3:7" ht="15" thickBot="1" x14ac:dyDescent="0.35">
      <c r="C427" s="10">
        <v>43207</v>
      </c>
      <c r="D427" s="11">
        <v>0.47902777777777777</v>
      </c>
      <c r="E427" s="12" t="s">
        <v>9</v>
      </c>
      <c r="F427" s="12">
        <v>24</v>
      </c>
      <c r="G427" s="12" t="s">
        <v>10</v>
      </c>
    </row>
    <row r="428" spans="3:7" ht="15" thickBot="1" x14ac:dyDescent="0.35">
      <c r="C428" s="10">
        <v>43207</v>
      </c>
      <c r="D428" s="11">
        <v>0.49692129629629633</v>
      </c>
      <c r="E428" s="12" t="s">
        <v>9</v>
      </c>
      <c r="F428" s="12">
        <v>16</v>
      </c>
      <c r="G428" s="12" t="s">
        <v>11</v>
      </c>
    </row>
    <row r="429" spans="3:7" ht="15" thickBot="1" x14ac:dyDescent="0.35">
      <c r="C429" s="10">
        <v>43207</v>
      </c>
      <c r="D429" s="11">
        <v>0.49706018518518519</v>
      </c>
      <c r="E429" s="12" t="s">
        <v>9</v>
      </c>
      <c r="F429" s="12">
        <v>18</v>
      </c>
      <c r="G429" s="12" t="s">
        <v>11</v>
      </c>
    </row>
    <row r="430" spans="3:7" ht="15" thickBot="1" x14ac:dyDescent="0.35">
      <c r="C430" s="10">
        <v>43207</v>
      </c>
      <c r="D430" s="11">
        <v>0.49892361111111111</v>
      </c>
      <c r="E430" s="12" t="s">
        <v>9</v>
      </c>
      <c r="F430" s="12">
        <v>27</v>
      </c>
      <c r="G430" s="12" t="s">
        <v>10</v>
      </c>
    </row>
    <row r="431" spans="3:7" ht="15" thickBot="1" x14ac:dyDescent="0.35">
      <c r="C431" s="10">
        <v>43207</v>
      </c>
      <c r="D431" s="11">
        <v>0.49952546296296302</v>
      </c>
      <c r="E431" s="12" t="s">
        <v>9</v>
      </c>
      <c r="F431" s="12">
        <v>17</v>
      </c>
      <c r="G431" s="12" t="s">
        <v>11</v>
      </c>
    </row>
    <row r="432" spans="3:7" ht="15" thickBot="1" x14ac:dyDescent="0.35">
      <c r="C432" s="10">
        <v>43207</v>
      </c>
      <c r="D432" s="11">
        <v>0.50113425925925925</v>
      </c>
      <c r="E432" s="12" t="s">
        <v>9</v>
      </c>
      <c r="F432" s="12">
        <v>28</v>
      </c>
      <c r="G432" s="12" t="s">
        <v>10</v>
      </c>
    </row>
    <row r="433" spans="3:7" ht="15" thickBot="1" x14ac:dyDescent="0.35">
      <c r="C433" s="10">
        <v>43207</v>
      </c>
      <c r="D433" s="11">
        <v>0.53075231481481489</v>
      </c>
      <c r="E433" s="12" t="s">
        <v>9</v>
      </c>
      <c r="F433" s="12">
        <v>24</v>
      </c>
      <c r="G433" s="12" t="s">
        <v>10</v>
      </c>
    </row>
    <row r="434" spans="3:7" ht="15" thickBot="1" x14ac:dyDescent="0.35">
      <c r="C434" s="10">
        <v>43207</v>
      </c>
      <c r="D434" s="11">
        <v>0.53907407407407404</v>
      </c>
      <c r="E434" s="12" t="s">
        <v>9</v>
      </c>
      <c r="F434" s="12">
        <v>22</v>
      </c>
      <c r="G434" s="12" t="s">
        <v>10</v>
      </c>
    </row>
    <row r="435" spans="3:7" ht="15" thickBot="1" x14ac:dyDescent="0.35">
      <c r="C435" s="10">
        <v>43207</v>
      </c>
      <c r="D435" s="11">
        <v>0.54462962962962969</v>
      </c>
      <c r="E435" s="12" t="s">
        <v>9</v>
      </c>
      <c r="F435" s="12">
        <v>29</v>
      </c>
      <c r="G435" s="12" t="s">
        <v>10</v>
      </c>
    </row>
    <row r="436" spans="3:7" ht="15" thickBot="1" x14ac:dyDescent="0.35">
      <c r="C436" s="10">
        <v>43207</v>
      </c>
      <c r="D436" s="11">
        <v>0.57309027777777777</v>
      </c>
      <c r="E436" s="12" t="s">
        <v>9</v>
      </c>
      <c r="F436" s="12">
        <v>17</v>
      </c>
      <c r="G436" s="12" t="s">
        <v>11</v>
      </c>
    </row>
    <row r="437" spans="3:7" ht="15" thickBot="1" x14ac:dyDescent="0.35">
      <c r="C437" s="10">
        <v>43207</v>
      </c>
      <c r="D437" s="11">
        <v>0.57723379629629623</v>
      </c>
      <c r="E437" s="12" t="s">
        <v>9</v>
      </c>
      <c r="F437" s="12">
        <v>16</v>
      </c>
      <c r="G437" s="12" t="s">
        <v>11</v>
      </c>
    </row>
    <row r="438" spans="3:7" ht="15" thickBot="1" x14ac:dyDescent="0.35">
      <c r="C438" s="10">
        <v>43207</v>
      </c>
      <c r="D438" s="11">
        <v>0.58373842592592595</v>
      </c>
      <c r="E438" s="12" t="s">
        <v>9</v>
      </c>
      <c r="F438" s="12">
        <v>20</v>
      </c>
      <c r="G438" s="12" t="s">
        <v>11</v>
      </c>
    </row>
    <row r="439" spans="3:7" ht="15" thickBot="1" x14ac:dyDescent="0.35">
      <c r="C439" s="10">
        <v>43207</v>
      </c>
      <c r="D439" s="11">
        <v>0.58422453703703703</v>
      </c>
      <c r="E439" s="12" t="s">
        <v>9</v>
      </c>
      <c r="F439" s="12">
        <v>15</v>
      </c>
      <c r="G439" s="12" t="s">
        <v>10</v>
      </c>
    </row>
    <row r="440" spans="3:7" ht="15" thickBot="1" x14ac:dyDescent="0.35">
      <c r="C440" s="10">
        <v>43207</v>
      </c>
      <c r="D440" s="11">
        <v>0.58543981481481489</v>
      </c>
      <c r="E440" s="12" t="s">
        <v>9</v>
      </c>
      <c r="F440" s="12">
        <v>14</v>
      </c>
      <c r="G440" s="12" t="s">
        <v>10</v>
      </c>
    </row>
    <row r="441" spans="3:7" ht="15" thickBot="1" x14ac:dyDescent="0.35">
      <c r="C441" s="10">
        <v>43207</v>
      </c>
      <c r="D441" s="11">
        <v>0.58565972222222229</v>
      </c>
      <c r="E441" s="12" t="s">
        <v>9</v>
      </c>
      <c r="F441" s="12">
        <v>14</v>
      </c>
      <c r="G441" s="12" t="s">
        <v>10</v>
      </c>
    </row>
    <row r="442" spans="3:7" ht="15" thickBot="1" x14ac:dyDescent="0.35">
      <c r="C442" s="10">
        <v>43207</v>
      </c>
      <c r="D442" s="11">
        <v>0.58567129629629633</v>
      </c>
      <c r="E442" s="12" t="s">
        <v>9</v>
      </c>
      <c r="F442" s="12">
        <v>15</v>
      </c>
      <c r="G442" s="12" t="s">
        <v>10</v>
      </c>
    </row>
    <row r="443" spans="3:7" ht="15" thickBot="1" x14ac:dyDescent="0.35">
      <c r="C443" s="10">
        <v>43207</v>
      </c>
      <c r="D443" s="11">
        <v>0.58568287037037037</v>
      </c>
      <c r="E443" s="12" t="s">
        <v>9</v>
      </c>
      <c r="F443" s="12">
        <v>13</v>
      </c>
      <c r="G443" s="12" t="s">
        <v>10</v>
      </c>
    </row>
    <row r="444" spans="3:7" ht="15" thickBot="1" x14ac:dyDescent="0.35">
      <c r="C444" s="10">
        <v>43207</v>
      </c>
      <c r="D444" s="11">
        <v>0.58568287037037037</v>
      </c>
      <c r="E444" s="12" t="s">
        <v>9</v>
      </c>
      <c r="F444" s="12">
        <v>9</v>
      </c>
      <c r="G444" s="12" t="s">
        <v>10</v>
      </c>
    </row>
    <row r="445" spans="3:7" ht="15" thickBot="1" x14ac:dyDescent="0.35">
      <c r="C445" s="10">
        <v>43207</v>
      </c>
      <c r="D445" s="11">
        <v>0.58569444444444441</v>
      </c>
      <c r="E445" s="12" t="s">
        <v>9</v>
      </c>
      <c r="F445" s="12">
        <v>16</v>
      </c>
      <c r="G445" s="12" t="s">
        <v>10</v>
      </c>
    </row>
    <row r="446" spans="3:7" ht="15" thickBot="1" x14ac:dyDescent="0.35">
      <c r="C446" s="10">
        <v>43207</v>
      </c>
      <c r="D446" s="11">
        <v>0.58589120370370373</v>
      </c>
      <c r="E446" s="12" t="s">
        <v>9</v>
      </c>
      <c r="F446" s="12">
        <v>19</v>
      </c>
      <c r="G446" s="12" t="s">
        <v>10</v>
      </c>
    </row>
    <row r="447" spans="3:7" ht="15" thickBot="1" x14ac:dyDescent="0.35">
      <c r="C447" s="10">
        <v>43207</v>
      </c>
      <c r="D447" s="11">
        <v>0.59224537037037039</v>
      </c>
      <c r="E447" s="12" t="s">
        <v>9</v>
      </c>
      <c r="F447" s="12">
        <v>27</v>
      </c>
      <c r="G447" s="12" t="s">
        <v>10</v>
      </c>
    </row>
    <row r="448" spans="3:7" ht="15" thickBot="1" x14ac:dyDescent="0.35">
      <c r="C448" s="10">
        <v>43207</v>
      </c>
      <c r="D448" s="11">
        <v>0.61499999999999999</v>
      </c>
      <c r="E448" s="12" t="s">
        <v>9</v>
      </c>
      <c r="F448" s="12">
        <v>15</v>
      </c>
      <c r="G448" s="12" t="s">
        <v>11</v>
      </c>
    </row>
    <row r="449" spans="3:7" ht="15" thickBot="1" x14ac:dyDescent="0.35">
      <c r="C449" s="10">
        <v>43207</v>
      </c>
      <c r="D449" s="11">
        <v>0.64118055555555553</v>
      </c>
      <c r="E449" s="12" t="s">
        <v>9</v>
      </c>
      <c r="F449" s="12">
        <v>27</v>
      </c>
      <c r="G449" s="12" t="s">
        <v>10</v>
      </c>
    </row>
    <row r="450" spans="3:7" ht="15" thickBot="1" x14ac:dyDescent="0.35">
      <c r="C450" s="10">
        <v>43207</v>
      </c>
      <c r="D450" s="11">
        <v>0.65311342592592592</v>
      </c>
      <c r="E450" s="12" t="s">
        <v>9</v>
      </c>
      <c r="F450" s="12">
        <v>27</v>
      </c>
      <c r="G450" s="12" t="s">
        <v>10</v>
      </c>
    </row>
    <row r="451" spans="3:7" ht="15" thickBot="1" x14ac:dyDescent="0.35">
      <c r="C451" s="10">
        <v>43207</v>
      </c>
      <c r="D451" s="11">
        <v>0.66638888888888892</v>
      </c>
      <c r="E451" s="12" t="s">
        <v>9</v>
      </c>
      <c r="F451" s="12">
        <v>14</v>
      </c>
      <c r="G451" s="12" t="s">
        <v>10</v>
      </c>
    </row>
    <row r="452" spans="3:7" ht="15" thickBot="1" x14ac:dyDescent="0.35">
      <c r="C452" s="10">
        <v>43207</v>
      </c>
      <c r="D452" s="11">
        <v>0.67501157407407408</v>
      </c>
      <c r="E452" s="12" t="s">
        <v>9</v>
      </c>
      <c r="F452" s="12">
        <v>35</v>
      </c>
      <c r="G452" s="12" t="s">
        <v>11</v>
      </c>
    </row>
    <row r="453" spans="3:7" ht="15" thickBot="1" x14ac:dyDescent="0.35">
      <c r="C453" s="10">
        <v>43207</v>
      </c>
      <c r="D453" s="11">
        <v>0.67614583333333333</v>
      </c>
      <c r="E453" s="12" t="s">
        <v>9</v>
      </c>
      <c r="F453" s="12">
        <v>25</v>
      </c>
      <c r="G453" s="12" t="s">
        <v>10</v>
      </c>
    </row>
    <row r="454" spans="3:7" ht="15" thickBot="1" x14ac:dyDescent="0.35">
      <c r="C454" s="10">
        <v>43207</v>
      </c>
      <c r="D454" s="11">
        <v>0.67791666666666661</v>
      </c>
      <c r="E454" s="12" t="s">
        <v>9</v>
      </c>
      <c r="F454" s="12">
        <v>26</v>
      </c>
      <c r="G454" s="12" t="s">
        <v>11</v>
      </c>
    </row>
    <row r="455" spans="3:7" ht="15" thickBot="1" x14ac:dyDescent="0.35">
      <c r="C455" s="10">
        <v>43207</v>
      </c>
      <c r="D455" s="11">
        <v>0.6781018518518519</v>
      </c>
      <c r="E455" s="12" t="s">
        <v>9</v>
      </c>
      <c r="F455" s="12">
        <v>18</v>
      </c>
      <c r="G455" s="12" t="s">
        <v>11</v>
      </c>
    </row>
    <row r="456" spans="3:7" ht="15" thickBot="1" x14ac:dyDescent="0.35">
      <c r="C456" s="10">
        <v>43207</v>
      </c>
      <c r="D456" s="11">
        <v>0.68238425925925927</v>
      </c>
      <c r="E456" s="12" t="s">
        <v>9</v>
      </c>
      <c r="F456" s="12">
        <v>25</v>
      </c>
      <c r="G456" s="12" t="s">
        <v>11</v>
      </c>
    </row>
    <row r="457" spans="3:7" ht="15" thickBot="1" x14ac:dyDescent="0.35">
      <c r="C457" s="10">
        <v>43207</v>
      </c>
      <c r="D457" s="11">
        <v>0.68304398148148149</v>
      </c>
      <c r="E457" s="12" t="s">
        <v>9</v>
      </c>
      <c r="F457" s="12">
        <v>25</v>
      </c>
      <c r="G457" s="12" t="s">
        <v>11</v>
      </c>
    </row>
    <row r="458" spans="3:7" ht="15" thickBot="1" x14ac:dyDescent="0.35">
      <c r="C458" s="10">
        <v>43207</v>
      </c>
      <c r="D458" s="11">
        <v>0.68335648148148154</v>
      </c>
      <c r="E458" s="12" t="s">
        <v>9</v>
      </c>
      <c r="F458" s="12">
        <v>35</v>
      </c>
      <c r="G458" s="12" t="s">
        <v>10</v>
      </c>
    </row>
    <row r="459" spans="3:7" ht="15" thickBot="1" x14ac:dyDescent="0.35">
      <c r="C459" s="10">
        <v>43207</v>
      </c>
      <c r="D459" s="11">
        <v>0.68928240740740743</v>
      </c>
      <c r="E459" s="12" t="s">
        <v>9</v>
      </c>
      <c r="F459" s="12">
        <v>20</v>
      </c>
      <c r="G459" s="12" t="s">
        <v>11</v>
      </c>
    </row>
    <row r="460" spans="3:7" ht="15" thickBot="1" x14ac:dyDescent="0.35">
      <c r="C460" s="10">
        <v>43207</v>
      </c>
      <c r="D460" s="11">
        <v>0.69009259259259259</v>
      </c>
      <c r="E460" s="12" t="s">
        <v>9</v>
      </c>
      <c r="F460" s="12">
        <v>20</v>
      </c>
      <c r="G460" s="12" t="s">
        <v>10</v>
      </c>
    </row>
    <row r="461" spans="3:7" ht="15" thickBot="1" x14ac:dyDescent="0.35">
      <c r="C461" s="10">
        <v>43207</v>
      </c>
      <c r="D461" s="11">
        <v>0.69072916666666673</v>
      </c>
      <c r="E461" s="12" t="s">
        <v>9</v>
      </c>
      <c r="F461" s="12">
        <v>22</v>
      </c>
      <c r="G461" s="12" t="s">
        <v>10</v>
      </c>
    </row>
    <row r="462" spans="3:7" ht="15" thickBot="1" x14ac:dyDescent="0.35">
      <c r="C462" s="10">
        <v>43207</v>
      </c>
      <c r="D462" s="11">
        <v>0.69263888888888892</v>
      </c>
      <c r="E462" s="12" t="s">
        <v>9</v>
      </c>
      <c r="F462" s="12">
        <v>35</v>
      </c>
      <c r="G462" s="12" t="s">
        <v>11</v>
      </c>
    </row>
    <row r="463" spans="3:7" ht="15" thickBot="1" x14ac:dyDescent="0.35">
      <c r="C463" s="10">
        <v>43207</v>
      </c>
      <c r="D463" s="11">
        <v>0.69336805555555558</v>
      </c>
      <c r="E463" s="12" t="s">
        <v>9</v>
      </c>
      <c r="F463" s="12">
        <v>28</v>
      </c>
      <c r="G463" s="12" t="s">
        <v>11</v>
      </c>
    </row>
    <row r="464" spans="3:7" ht="15" thickBot="1" x14ac:dyDescent="0.35">
      <c r="C464" s="10">
        <v>43207</v>
      </c>
      <c r="D464" s="11">
        <v>0.69388888888888889</v>
      </c>
      <c r="E464" s="12" t="s">
        <v>9</v>
      </c>
      <c r="F464" s="12">
        <v>25</v>
      </c>
      <c r="G464" s="12" t="s">
        <v>11</v>
      </c>
    </row>
    <row r="465" spans="3:7" ht="15" thickBot="1" x14ac:dyDescent="0.35">
      <c r="C465" s="10">
        <v>43207</v>
      </c>
      <c r="D465" s="11">
        <v>0.69498842592592591</v>
      </c>
      <c r="E465" s="12" t="s">
        <v>9</v>
      </c>
      <c r="F465" s="12">
        <v>28</v>
      </c>
      <c r="G465" s="12" t="s">
        <v>10</v>
      </c>
    </row>
    <row r="466" spans="3:7" ht="15" thickBot="1" x14ac:dyDescent="0.35">
      <c r="C466" s="10">
        <v>43207</v>
      </c>
      <c r="D466" s="11">
        <v>0.69530092592592585</v>
      </c>
      <c r="E466" s="12" t="s">
        <v>9</v>
      </c>
      <c r="F466" s="12">
        <v>22</v>
      </c>
      <c r="G466" s="12" t="s">
        <v>10</v>
      </c>
    </row>
    <row r="467" spans="3:7" ht="15" thickBot="1" x14ac:dyDescent="0.35">
      <c r="C467" s="10">
        <v>43207</v>
      </c>
      <c r="D467" s="11">
        <v>0.69559027777777782</v>
      </c>
      <c r="E467" s="12" t="s">
        <v>9</v>
      </c>
      <c r="F467" s="12">
        <v>13</v>
      </c>
      <c r="G467" s="12" t="s">
        <v>11</v>
      </c>
    </row>
    <row r="468" spans="3:7" ht="15" thickBot="1" x14ac:dyDescent="0.35">
      <c r="C468" s="10">
        <v>43207</v>
      </c>
      <c r="D468" s="11">
        <v>0.69576388888888896</v>
      </c>
      <c r="E468" s="12" t="s">
        <v>9</v>
      </c>
      <c r="F468" s="12">
        <v>16</v>
      </c>
      <c r="G468" s="12" t="s">
        <v>11</v>
      </c>
    </row>
    <row r="469" spans="3:7" ht="15" thickBot="1" x14ac:dyDescent="0.35">
      <c r="C469" s="10">
        <v>43207</v>
      </c>
      <c r="D469" s="11">
        <v>0.6958333333333333</v>
      </c>
      <c r="E469" s="12" t="s">
        <v>9</v>
      </c>
      <c r="F469" s="12">
        <v>26</v>
      </c>
      <c r="G469" s="12" t="s">
        <v>11</v>
      </c>
    </row>
    <row r="470" spans="3:7" ht="15" thickBot="1" x14ac:dyDescent="0.35">
      <c r="C470" s="10">
        <v>43207</v>
      </c>
      <c r="D470" s="11">
        <v>0.69616898148148154</v>
      </c>
      <c r="E470" s="12" t="s">
        <v>9</v>
      </c>
      <c r="F470" s="12">
        <v>18</v>
      </c>
      <c r="G470" s="12" t="s">
        <v>10</v>
      </c>
    </row>
    <row r="471" spans="3:7" ht="15" thickBot="1" x14ac:dyDescent="0.35">
      <c r="C471" s="10">
        <v>43207</v>
      </c>
      <c r="D471" s="11">
        <v>0.69704861111111116</v>
      </c>
      <c r="E471" s="12" t="s">
        <v>9</v>
      </c>
      <c r="F471" s="12">
        <v>22</v>
      </c>
      <c r="G471" s="12" t="s">
        <v>11</v>
      </c>
    </row>
    <row r="472" spans="3:7" ht="15" thickBot="1" x14ac:dyDescent="0.35">
      <c r="C472" s="10">
        <v>43207</v>
      </c>
      <c r="D472" s="11">
        <v>0.69777777777777772</v>
      </c>
      <c r="E472" s="12" t="s">
        <v>9</v>
      </c>
      <c r="F472" s="12">
        <v>21</v>
      </c>
      <c r="G472" s="12" t="s">
        <v>11</v>
      </c>
    </row>
    <row r="473" spans="3:7" ht="15" thickBot="1" x14ac:dyDescent="0.35">
      <c r="C473" s="10">
        <v>43207</v>
      </c>
      <c r="D473" s="11">
        <v>0.69780092592592602</v>
      </c>
      <c r="E473" s="12" t="s">
        <v>9</v>
      </c>
      <c r="F473" s="12">
        <v>19</v>
      </c>
      <c r="G473" s="12" t="s">
        <v>11</v>
      </c>
    </row>
    <row r="474" spans="3:7" ht="15" thickBot="1" x14ac:dyDescent="0.35">
      <c r="C474" s="10">
        <v>43207</v>
      </c>
      <c r="D474" s="11">
        <v>0.69781249999999995</v>
      </c>
      <c r="E474" s="12" t="s">
        <v>9</v>
      </c>
      <c r="F474" s="12">
        <v>14</v>
      </c>
      <c r="G474" s="12" t="s">
        <v>11</v>
      </c>
    </row>
    <row r="475" spans="3:7" ht="15" thickBot="1" x14ac:dyDescent="0.35">
      <c r="C475" s="10">
        <v>43207</v>
      </c>
      <c r="D475" s="11">
        <v>0.69796296296296301</v>
      </c>
      <c r="E475" s="12" t="s">
        <v>9</v>
      </c>
      <c r="F475" s="12">
        <v>17</v>
      </c>
      <c r="G475" s="12" t="s">
        <v>10</v>
      </c>
    </row>
    <row r="476" spans="3:7" ht="15" thickBot="1" x14ac:dyDescent="0.35">
      <c r="C476" s="10">
        <v>43207</v>
      </c>
      <c r="D476" s="11">
        <v>0.69811342592592596</v>
      </c>
      <c r="E476" s="12" t="s">
        <v>9</v>
      </c>
      <c r="F476" s="12">
        <v>33</v>
      </c>
      <c r="G476" s="12" t="s">
        <v>11</v>
      </c>
    </row>
    <row r="477" spans="3:7" ht="15" thickBot="1" x14ac:dyDescent="0.35">
      <c r="C477" s="10">
        <v>43207</v>
      </c>
      <c r="D477" s="11">
        <v>0.69883101851851848</v>
      </c>
      <c r="E477" s="12" t="s">
        <v>9</v>
      </c>
      <c r="F477" s="12">
        <v>28</v>
      </c>
      <c r="G477" s="12" t="s">
        <v>11</v>
      </c>
    </row>
    <row r="478" spans="3:7" ht="15" thickBot="1" x14ac:dyDescent="0.35">
      <c r="C478" s="10">
        <v>43207</v>
      </c>
      <c r="D478" s="11">
        <v>0.69890046296296304</v>
      </c>
      <c r="E478" s="12" t="s">
        <v>9</v>
      </c>
      <c r="F478" s="12">
        <v>18</v>
      </c>
      <c r="G478" s="12" t="s">
        <v>11</v>
      </c>
    </row>
    <row r="479" spans="3:7" ht="15" thickBot="1" x14ac:dyDescent="0.35">
      <c r="C479" s="10">
        <v>43207</v>
      </c>
      <c r="D479" s="11">
        <v>0.69894675925925931</v>
      </c>
      <c r="E479" s="12" t="s">
        <v>9</v>
      </c>
      <c r="F479" s="12">
        <v>39</v>
      </c>
      <c r="G479" s="12" t="s">
        <v>10</v>
      </c>
    </row>
    <row r="480" spans="3:7" ht="15" thickBot="1" x14ac:dyDescent="0.35">
      <c r="C480" s="10">
        <v>43207</v>
      </c>
      <c r="D480" s="11">
        <v>0.69896990740740739</v>
      </c>
      <c r="E480" s="12" t="s">
        <v>9</v>
      </c>
      <c r="F480" s="12">
        <v>27</v>
      </c>
      <c r="G480" s="12" t="s">
        <v>11</v>
      </c>
    </row>
    <row r="481" spans="3:7" ht="15" thickBot="1" x14ac:dyDescent="0.35">
      <c r="C481" s="10">
        <v>43207</v>
      </c>
      <c r="D481" s="11">
        <v>0.69964120370370375</v>
      </c>
      <c r="E481" s="12" t="s">
        <v>9</v>
      </c>
      <c r="F481" s="12">
        <v>22</v>
      </c>
      <c r="G481" s="12" t="s">
        <v>11</v>
      </c>
    </row>
    <row r="482" spans="3:7" ht="15" thickBot="1" x14ac:dyDescent="0.35">
      <c r="C482" s="10">
        <v>43207</v>
      </c>
      <c r="D482" s="11">
        <v>0.69978009259259266</v>
      </c>
      <c r="E482" s="12" t="s">
        <v>9</v>
      </c>
      <c r="F482" s="12">
        <v>25</v>
      </c>
      <c r="G482" s="12" t="s">
        <v>11</v>
      </c>
    </row>
    <row r="483" spans="3:7" ht="15" thickBot="1" x14ac:dyDescent="0.35">
      <c r="C483" s="10">
        <v>43207</v>
      </c>
      <c r="D483" s="11">
        <v>0.69995370370370369</v>
      </c>
      <c r="E483" s="12" t="s">
        <v>9</v>
      </c>
      <c r="F483" s="12">
        <v>28</v>
      </c>
      <c r="G483" s="12" t="s">
        <v>10</v>
      </c>
    </row>
    <row r="484" spans="3:7" ht="15" thickBot="1" x14ac:dyDescent="0.35">
      <c r="C484" s="10">
        <v>43207</v>
      </c>
      <c r="D484" s="11">
        <v>0.70041666666666658</v>
      </c>
      <c r="E484" s="12" t="s">
        <v>9</v>
      </c>
      <c r="F484" s="12">
        <v>24</v>
      </c>
      <c r="G484" s="12" t="s">
        <v>11</v>
      </c>
    </row>
    <row r="485" spans="3:7" ht="15" thickBot="1" x14ac:dyDescent="0.35">
      <c r="C485" s="10">
        <v>43207</v>
      </c>
      <c r="D485" s="11">
        <v>0.70052083333333337</v>
      </c>
      <c r="E485" s="12" t="s">
        <v>9</v>
      </c>
      <c r="F485" s="12">
        <v>33</v>
      </c>
      <c r="G485" s="12" t="s">
        <v>10</v>
      </c>
    </row>
    <row r="486" spans="3:7" ht="15" thickBot="1" x14ac:dyDescent="0.35">
      <c r="C486" s="10">
        <v>43207</v>
      </c>
      <c r="D486" s="11">
        <v>0.70076388888888896</v>
      </c>
      <c r="E486" s="12" t="s">
        <v>9</v>
      </c>
      <c r="F486" s="12">
        <v>25</v>
      </c>
      <c r="G486" s="12" t="s">
        <v>10</v>
      </c>
    </row>
    <row r="487" spans="3:7" ht="15" thickBot="1" x14ac:dyDescent="0.35">
      <c r="C487" s="10">
        <v>43207</v>
      </c>
      <c r="D487" s="11">
        <v>0.70167824074074081</v>
      </c>
      <c r="E487" s="12" t="s">
        <v>9</v>
      </c>
      <c r="F487" s="12">
        <v>21</v>
      </c>
      <c r="G487" s="12" t="s">
        <v>11</v>
      </c>
    </row>
    <row r="488" spans="3:7" ht="15" thickBot="1" x14ac:dyDescent="0.35">
      <c r="C488" s="10">
        <v>43207</v>
      </c>
      <c r="D488" s="11">
        <v>0.70216435185185189</v>
      </c>
      <c r="E488" s="12" t="s">
        <v>9</v>
      </c>
      <c r="F488" s="12">
        <v>29</v>
      </c>
      <c r="G488" s="12" t="s">
        <v>11</v>
      </c>
    </row>
    <row r="489" spans="3:7" ht="15" thickBot="1" x14ac:dyDescent="0.35">
      <c r="C489" s="10">
        <v>43207</v>
      </c>
      <c r="D489" s="11">
        <v>0.70268518518518519</v>
      </c>
      <c r="E489" s="12" t="s">
        <v>9</v>
      </c>
      <c r="F489" s="12">
        <v>20</v>
      </c>
      <c r="G489" s="12" t="s">
        <v>11</v>
      </c>
    </row>
    <row r="490" spans="3:7" ht="15" thickBot="1" x14ac:dyDescent="0.35">
      <c r="C490" s="10">
        <v>43207</v>
      </c>
      <c r="D490" s="11">
        <v>0.70304398148148151</v>
      </c>
      <c r="E490" s="12" t="s">
        <v>9</v>
      </c>
      <c r="F490" s="12">
        <v>25</v>
      </c>
      <c r="G490" s="12" t="s">
        <v>11</v>
      </c>
    </row>
    <row r="491" spans="3:7" ht="15" thickBot="1" x14ac:dyDescent="0.35">
      <c r="C491" s="10">
        <v>43207</v>
      </c>
      <c r="D491" s="11">
        <v>0.7034259259259259</v>
      </c>
      <c r="E491" s="12" t="s">
        <v>9</v>
      </c>
      <c r="F491" s="12">
        <v>27</v>
      </c>
      <c r="G491" s="12" t="s">
        <v>11</v>
      </c>
    </row>
    <row r="492" spans="3:7" ht="15" thickBot="1" x14ac:dyDescent="0.35">
      <c r="C492" s="10">
        <v>43207</v>
      </c>
      <c r="D492" s="11">
        <v>0.70374999999999999</v>
      </c>
      <c r="E492" s="12" t="s">
        <v>9</v>
      </c>
      <c r="F492" s="12">
        <v>21</v>
      </c>
      <c r="G492" s="12" t="s">
        <v>11</v>
      </c>
    </row>
    <row r="493" spans="3:7" ht="15" thickBot="1" x14ac:dyDescent="0.35">
      <c r="C493" s="10">
        <v>43207</v>
      </c>
      <c r="D493" s="11">
        <v>0.70386574074074071</v>
      </c>
      <c r="E493" s="12" t="s">
        <v>9</v>
      </c>
      <c r="F493" s="12">
        <v>24</v>
      </c>
      <c r="G493" s="12" t="s">
        <v>10</v>
      </c>
    </row>
    <row r="494" spans="3:7" ht="15" thickBot="1" x14ac:dyDescent="0.35">
      <c r="C494" s="10">
        <v>43207</v>
      </c>
      <c r="D494" s="11">
        <v>0.70414351851851853</v>
      </c>
      <c r="E494" s="12" t="s">
        <v>9</v>
      </c>
      <c r="F494" s="12">
        <v>23</v>
      </c>
      <c r="G494" s="12" t="s">
        <v>10</v>
      </c>
    </row>
    <row r="495" spans="3:7" ht="15" thickBot="1" x14ac:dyDescent="0.35">
      <c r="C495" s="10">
        <v>43207</v>
      </c>
      <c r="D495" s="11">
        <v>0.70427083333333329</v>
      </c>
      <c r="E495" s="12" t="s">
        <v>9</v>
      </c>
      <c r="F495" s="12">
        <v>29</v>
      </c>
      <c r="G495" s="12" t="s">
        <v>11</v>
      </c>
    </row>
    <row r="496" spans="3:7" ht="15" thickBot="1" x14ac:dyDescent="0.35">
      <c r="C496" s="10">
        <v>43207</v>
      </c>
      <c r="D496" s="11">
        <v>0.70478009259259267</v>
      </c>
      <c r="E496" s="12" t="s">
        <v>9</v>
      </c>
      <c r="F496" s="12">
        <v>26</v>
      </c>
      <c r="G496" s="12" t="s">
        <v>10</v>
      </c>
    </row>
    <row r="497" spans="3:7" ht="15" thickBot="1" x14ac:dyDescent="0.35">
      <c r="C497" s="10">
        <v>43207</v>
      </c>
      <c r="D497" s="11">
        <v>0.70496527777777773</v>
      </c>
      <c r="E497" s="12" t="s">
        <v>9</v>
      </c>
      <c r="F497" s="12">
        <v>23</v>
      </c>
      <c r="G497" s="12" t="s">
        <v>10</v>
      </c>
    </row>
    <row r="498" spans="3:7" ht="15" thickBot="1" x14ac:dyDescent="0.35">
      <c r="C498" s="10">
        <v>43207</v>
      </c>
      <c r="D498" s="11">
        <v>0.70515046296296291</v>
      </c>
      <c r="E498" s="12" t="s">
        <v>9</v>
      </c>
      <c r="F498" s="12">
        <v>25</v>
      </c>
      <c r="G498" s="12" t="s">
        <v>10</v>
      </c>
    </row>
    <row r="499" spans="3:7" ht="15" thickBot="1" x14ac:dyDescent="0.35">
      <c r="C499" s="10">
        <v>43207</v>
      </c>
      <c r="D499" s="11">
        <v>0.7055324074074073</v>
      </c>
      <c r="E499" s="12" t="s">
        <v>9</v>
      </c>
      <c r="F499" s="12">
        <v>22</v>
      </c>
      <c r="G499" s="12" t="s">
        <v>11</v>
      </c>
    </row>
    <row r="500" spans="3:7" ht="15" thickBot="1" x14ac:dyDescent="0.35">
      <c r="C500" s="10">
        <v>43207</v>
      </c>
      <c r="D500" s="11">
        <v>0.70656249999999998</v>
      </c>
      <c r="E500" s="12" t="s">
        <v>9</v>
      </c>
      <c r="F500" s="12">
        <v>19</v>
      </c>
      <c r="G500" s="12" t="s">
        <v>11</v>
      </c>
    </row>
    <row r="501" spans="3:7" ht="15" thickBot="1" x14ac:dyDescent="0.35">
      <c r="C501" s="10">
        <v>43207</v>
      </c>
      <c r="D501" s="11">
        <v>0.7066782407407407</v>
      </c>
      <c r="E501" s="12" t="s">
        <v>9</v>
      </c>
      <c r="F501" s="12">
        <v>28</v>
      </c>
      <c r="G501" s="12" t="s">
        <v>11</v>
      </c>
    </row>
    <row r="502" spans="3:7" ht="15" thickBot="1" x14ac:dyDescent="0.35">
      <c r="C502" s="10">
        <v>43207</v>
      </c>
      <c r="D502" s="11">
        <v>0.70696759259259256</v>
      </c>
      <c r="E502" s="12" t="s">
        <v>9</v>
      </c>
      <c r="F502" s="12">
        <v>32</v>
      </c>
      <c r="G502" s="12" t="s">
        <v>10</v>
      </c>
    </row>
    <row r="503" spans="3:7" ht="15" thickBot="1" x14ac:dyDescent="0.35">
      <c r="C503" s="10">
        <v>43207</v>
      </c>
      <c r="D503" s="11">
        <v>0.70739583333333333</v>
      </c>
      <c r="E503" s="12" t="s">
        <v>9</v>
      </c>
      <c r="F503" s="12">
        <v>23</v>
      </c>
      <c r="G503" s="12" t="s">
        <v>10</v>
      </c>
    </row>
    <row r="504" spans="3:7" ht="15" thickBot="1" x14ac:dyDescent="0.35">
      <c r="C504" s="10">
        <v>43207</v>
      </c>
      <c r="D504" s="11">
        <v>0.70767361111111116</v>
      </c>
      <c r="E504" s="12" t="s">
        <v>9</v>
      </c>
      <c r="F504" s="12">
        <v>21</v>
      </c>
      <c r="G504" s="12" t="s">
        <v>10</v>
      </c>
    </row>
    <row r="505" spans="3:7" ht="15" thickBot="1" x14ac:dyDescent="0.35">
      <c r="C505" s="10">
        <v>43207</v>
      </c>
      <c r="D505" s="11">
        <v>0.70903935185185185</v>
      </c>
      <c r="E505" s="12" t="s">
        <v>9</v>
      </c>
      <c r="F505" s="12">
        <v>31</v>
      </c>
      <c r="G505" s="12" t="s">
        <v>10</v>
      </c>
    </row>
    <row r="506" spans="3:7" ht="15" thickBot="1" x14ac:dyDescent="0.35">
      <c r="C506" s="10">
        <v>43207</v>
      </c>
      <c r="D506" s="11">
        <v>0.70990740740740732</v>
      </c>
      <c r="E506" s="12" t="s">
        <v>9</v>
      </c>
      <c r="F506" s="12">
        <v>22</v>
      </c>
      <c r="G506" s="12" t="s">
        <v>11</v>
      </c>
    </row>
    <row r="507" spans="3:7" ht="15" thickBot="1" x14ac:dyDescent="0.35">
      <c r="C507" s="10">
        <v>43207</v>
      </c>
      <c r="D507" s="11">
        <v>0.70998842592592604</v>
      </c>
      <c r="E507" s="12" t="s">
        <v>9</v>
      </c>
      <c r="F507" s="12">
        <v>30</v>
      </c>
      <c r="G507" s="12" t="s">
        <v>10</v>
      </c>
    </row>
    <row r="508" spans="3:7" ht="15" thickBot="1" x14ac:dyDescent="0.35">
      <c r="C508" s="10">
        <v>43207</v>
      </c>
      <c r="D508" s="11">
        <v>0.71065972222222218</v>
      </c>
      <c r="E508" s="12" t="s">
        <v>9</v>
      </c>
      <c r="F508" s="12">
        <v>19</v>
      </c>
      <c r="G508" s="12" t="s">
        <v>11</v>
      </c>
    </row>
    <row r="509" spans="3:7" ht="15" thickBot="1" x14ac:dyDescent="0.35">
      <c r="C509" s="10">
        <v>43207</v>
      </c>
      <c r="D509" s="11">
        <v>0.71157407407407414</v>
      </c>
      <c r="E509" s="12" t="s">
        <v>9</v>
      </c>
      <c r="F509" s="12">
        <v>16</v>
      </c>
      <c r="G509" s="12" t="s">
        <v>10</v>
      </c>
    </row>
    <row r="510" spans="3:7" ht="15" thickBot="1" x14ac:dyDescent="0.35">
      <c r="C510" s="10">
        <v>43207</v>
      </c>
      <c r="D510" s="11">
        <v>0.71167824074074071</v>
      </c>
      <c r="E510" s="12" t="s">
        <v>9</v>
      </c>
      <c r="F510" s="12">
        <v>24</v>
      </c>
      <c r="G510" s="12" t="s">
        <v>11</v>
      </c>
    </row>
    <row r="511" spans="3:7" ht="15" thickBot="1" x14ac:dyDescent="0.35">
      <c r="C511" s="10">
        <v>43207</v>
      </c>
      <c r="D511" s="11">
        <v>0.71309027777777778</v>
      </c>
      <c r="E511" s="12" t="s">
        <v>9</v>
      </c>
      <c r="F511" s="12">
        <v>27</v>
      </c>
      <c r="G511" s="12" t="s">
        <v>10</v>
      </c>
    </row>
    <row r="512" spans="3:7" ht="15" thickBot="1" x14ac:dyDescent="0.35">
      <c r="C512" s="10">
        <v>43207</v>
      </c>
      <c r="D512" s="11">
        <v>0.71361111111111108</v>
      </c>
      <c r="E512" s="12" t="s">
        <v>9</v>
      </c>
      <c r="F512" s="12">
        <v>21</v>
      </c>
      <c r="G512" s="12" t="s">
        <v>11</v>
      </c>
    </row>
    <row r="513" spans="3:7" ht="15" thickBot="1" x14ac:dyDescent="0.35">
      <c r="C513" s="10">
        <v>43207</v>
      </c>
      <c r="D513" s="11">
        <v>0.71376157407407403</v>
      </c>
      <c r="E513" s="12" t="s">
        <v>9</v>
      </c>
      <c r="F513" s="12">
        <v>21</v>
      </c>
      <c r="G513" s="12" t="s">
        <v>11</v>
      </c>
    </row>
    <row r="514" spans="3:7" ht="15" thickBot="1" x14ac:dyDescent="0.35">
      <c r="C514" s="10">
        <v>43207</v>
      </c>
      <c r="D514" s="11">
        <v>0.71542824074074074</v>
      </c>
      <c r="E514" s="12" t="s">
        <v>9</v>
      </c>
      <c r="F514" s="12">
        <v>24</v>
      </c>
      <c r="G514" s="12" t="s">
        <v>11</v>
      </c>
    </row>
    <row r="515" spans="3:7" ht="15" thickBot="1" x14ac:dyDescent="0.35">
      <c r="C515" s="10">
        <v>43207</v>
      </c>
      <c r="D515" s="11">
        <v>0.7165625000000001</v>
      </c>
      <c r="E515" s="12" t="s">
        <v>9</v>
      </c>
      <c r="F515" s="12">
        <v>29</v>
      </c>
      <c r="G515" s="12" t="s">
        <v>10</v>
      </c>
    </row>
    <row r="516" spans="3:7" ht="15" thickBot="1" x14ac:dyDescent="0.35">
      <c r="C516" s="10">
        <v>43207</v>
      </c>
      <c r="D516" s="11">
        <v>0.71726851851851858</v>
      </c>
      <c r="E516" s="12" t="s">
        <v>9</v>
      </c>
      <c r="F516" s="12">
        <v>28</v>
      </c>
      <c r="G516" s="12" t="s">
        <v>10</v>
      </c>
    </row>
    <row r="517" spans="3:7" ht="15" thickBot="1" x14ac:dyDescent="0.35">
      <c r="C517" s="10">
        <v>43207</v>
      </c>
      <c r="D517" s="11">
        <v>0.71929398148148149</v>
      </c>
      <c r="E517" s="12" t="s">
        <v>9</v>
      </c>
      <c r="F517" s="12">
        <v>24</v>
      </c>
      <c r="G517" s="12" t="s">
        <v>11</v>
      </c>
    </row>
    <row r="518" spans="3:7" ht="15" thickBot="1" x14ac:dyDescent="0.35">
      <c r="C518" s="10">
        <v>43207</v>
      </c>
      <c r="D518" s="11">
        <v>0.71939814814814806</v>
      </c>
      <c r="E518" s="12" t="s">
        <v>9</v>
      </c>
      <c r="F518" s="12">
        <v>25</v>
      </c>
      <c r="G518" s="12" t="s">
        <v>11</v>
      </c>
    </row>
    <row r="519" spans="3:7" ht="15" thickBot="1" x14ac:dyDescent="0.35">
      <c r="C519" s="10">
        <v>43207</v>
      </c>
      <c r="D519" s="11">
        <v>0.72121527777777772</v>
      </c>
      <c r="E519" s="12" t="s">
        <v>9</v>
      </c>
      <c r="F519" s="12">
        <v>30</v>
      </c>
      <c r="G519" s="12" t="s">
        <v>10</v>
      </c>
    </row>
    <row r="520" spans="3:7" ht="15" thickBot="1" x14ac:dyDescent="0.35">
      <c r="C520" s="10">
        <v>43207</v>
      </c>
      <c r="D520" s="11">
        <v>0.72359953703703705</v>
      </c>
      <c r="E520" s="12" t="s">
        <v>9</v>
      </c>
      <c r="F520" s="12">
        <v>22</v>
      </c>
      <c r="G520" s="12" t="s">
        <v>11</v>
      </c>
    </row>
    <row r="521" spans="3:7" ht="15" thickBot="1" x14ac:dyDescent="0.35">
      <c r="C521" s="10">
        <v>43207</v>
      </c>
      <c r="D521" s="11">
        <v>0.73103009259259266</v>
      </c>
      <c r="E521" s="12" t="s">
        <v>9</v>
      </c>
      <c r="F521" s="12">
        <v>24</v>
      </c>
      <c r="G521" s="12" t="s">
        <v>11</v>
      </c>
    </row>
    <row r="522" spans="3:7" ht="15" thickBot="1" x14ac:dyDescent="0.35">
      <c r="C522" s="10">
        <v>43207</v>
      </c>
      <c r="D522" s="11">
        <v>0.73357638888888888</v>
      </c>
      <c r="E522" s="12" t="s">
        <v>9</v>
      </c>
      <c r="F522" s="12">
        <v>20</v>
      </c>
      <c r="G522" s="12" t="s">
        <v>11</v>
      </c>
    </row>
    <row r="523" spans="3:7" ht="15" thickBot="1" x14ac:dyDescent="0.35">
      <c r="C523" s="10">
        <v>43207</v>
      </c>
      <c r="D523" s="11">
        <v>0.73554398148148137</v>
      </c>
      <c r="E523" s="12" t="s">
        <v>9</v>
      </c>
      <c r="F523" s="12">
        <v>25</v>
      </c>
      <c r="G523" s="12" t="s">
        <v>10</v>
      </c>
    </row>
    <row r="524" spans="3:7" ht="15" thickBot="1" x14ac:dyDescent="0.35">
      <c r="C524" s="10">
        <v>43207</v>
      </c>
      <c r="D524" s="11">
        <v>0.73753472222222216</v>
      </c>
      <c r="E524" s="12" t="s">
        <v>9</v>
      </c>
      <c r="F524" s="12">
        <v>21</v>
      </c>
      <c r="G524" s="12" t="s">
        <v>11</v>
      </c>
    </row>
    <row r="525" spans="3:7" ht="15" thickBot="1" x14ac:dyDescent="0.35">
      <c r="C525" s="10">
        <v>43207</v>
      </c>
      <c r="D525" s="11">
        <v>0.73994212962962969</v>
      </c>
      <c r="E525" s="12" t="s">
        <v>9</v>
      </c>
      <c r="F525" s="12">
        <v>23</v>
      </c>
      <c r="G525" s="12" t="s">
        <v>11</v>
      </c>
    </row>
    <row r="526" spans="3:7" ht="15" thickBot="1" x14ac:dyDescent="0.35">
      <c r="C526" s="10">
        <v>43207</v>
      </c>
      <c r="D526" s="11">
        <v>0.74271990740740745</v>
      </c>
      <c r="E526" s="12" t="s">
        <v>9</v>
      </c>
      <c r="F526" s="12">
        <v>26</v>
      </c>
      <c r="G526" s="12" t="s">
        <v>10</v>
      </c>
    </row>
    <row r="527" spans="3:7" ht="15" thickBot="1" x14ac:dyDescent="0.35">
      <c r="C527" s="10">
        <v>43207</v>
      </c>
      <c r="D527" s="11">
        <v>0.74380787037037033</v>
      </c>
      <c r="E527" s="12" t="s">
        <v>9</v>
      </c>
      <c r="F527" s="12">
        <v>25</v>
      </c>
      <c r="G527" s="12" t="s">
        <v>10</v>
      </c>
    </row>
    <row r="528" spans="3:7" ht="15" thickBot="1" x14ac:dyDescent="0.35">
      <c r="C528" s="10">
        <v>43207</v>
      </c>
      <c r="D528" s="11">
        <v>0.74672453703703701</v>
      </c>
      <c r="E528" s="12" t="s">
        <v>9</v>
      </c>
      <c r="F528" s="12">
        <v>25</v>
      </c>
      <c r="G528" s="12" t="s">
        <v>11</v>
      </c>
    </row>
    <row r="529" spans="3:7" ht="15" thickBot="1" x14ac:dyDescent="0.35">
      <c r="C529" s="10">
        <v>43207</v>
      </c>
      <c r="D529" s="11">
        <v>0.74697916666666664</v>
      </c>
      <c r="E529" s="12" t="s">
        <v>9</v>
      </c>
      <c r="F529" s="12">
        <v>51</v>
      </c>
      <c r="G529" s="12" t="s">
        <v>11</v>
      </c>
    </row>
    <row r="530" spans="3:7" ht="15" thickBot="1" x14ac:dyDescent="0.35">
      <c r="C530" s="10">
        <v>43207</v>
      </c>
      <c r="D530" s="11">
        <v>0.7489351851851852</v>
      </c>
      <c r="E530" s="12" t="s">
        <v>9</v>
      </c>
      <c r="F530" s="12">
        <v>25</v>
      </c>
      <c r="G530" s="12" t="s">
        <v>11</v>
      </c>
    </row>
    <row r="531" spans="3:7" ht="15" thickBot="1" x14ac:dyDescent="0.35">
      <c r="C531" s="10">
        <v>43207</v>
      </c>
      <c r="D531" s="11">
        <v>0.74981481481481482</v>
      </c>
      <c r="E531" s="12" t="s">
        <v>9</v>
      </c>
      <c r="F531" s="12">
        <v>36</v>
      </c>
      <c r="G531" s="12" t="s">
        <v>10</v>
      </c>
    </row>
    <row r="532" spans="3:7" ht="15" thickBot="1" x14ac:dyDescent="0.35">
      <c r="C532" s="10">
        <v>43207</v>
      </c>
      <c r="D532" s="11">
        <v>0.75054398148148149</v>
      </c>
      <c r="E532" s="12" t="s">
        <v>9</v>
      </c>
      <c r="F532" s="12">
        <v>25</v>
      </c>
      <c r="G532" s="12" t="s">
        <v>11</v>
      </c>
    </row>
    <row r="533" spans="3:7" ht="15" thickBot="1" x14ac:dyDescent="0.35">
      <c r="C533" s="10">
        <v>43207</v>
      </c>
      <c r="D533" s="11">
        <v>0.75078703703703698</v>
      </c>
      <c r="E533" s="12" t="s">
        <v>9</v>
      </c>
      <c r="F533" s="12">
        <v>21</v>
      </c>
      <c r="G533" s="12" t="s">
        <v>11</v>
      </c>
    </row>
    <row r="534" spans="3:7" ht="15" thickBot="1" x14ac:dyDescent="0.35">
      <c r="C534" s="10">
        <v>43207</v>
      </c>
      <c r="D534" s="11">
        <v>0.75181712962962965</v>
      </c>
      <c r="E534" s="12" t="s">
        <v>9</v>
      </c>
      <c r="F534" s="12">
        <v>16</v>
      </c>
      <c r="G534" s="12" t="s">
        <v>10</v>
      </c>
    </row>
    <row r="535" spans="3:7" ht="15" thickBot="1" x14ac:dyDescent="0.35">
      <c r="C535" s="10">
        <v>43207</v>
      </c>
      <c r="D535" s="11">
        <v>0.751886574074074</v>
      </c>
      <c r="E535" s="12" t="s">
        <v>9</v>
      </c>
      <c r="F535" s="12">
        <v>14</v>
      </c>
      <c r="G535" s="12" t="s">
        <v>11</v>
      </c>
    </row>
    <row r="536" spans="3:7" ht="15" thickBot="1" x14ac:dyDescent="0.35">
      <c r="C536" s="10">
        <v>43207</v>
      </c>
      <c r="D536" s="11">
        <v>0.75189814814814815</v>
      </c>
      <c r="E536" s="12" t="s">
        <v>9</v>
      </c>
      <c r="F536" s="12">
        <v>13</v>
      </c>
      <c r="G536" s="12" t="s">
        <v>11</v>
      </c>
    </row>
    <row r="537" spans="3:7" ht="15" thickBot="1" x14ac:dyDescent="0.35">
      <c r="C537" s="10">
        <v>43207</v>
      </c>
      <c r="D537" s="11">
        <v>0.75195601851851857</v>
      </c>
      <c r="E537" s="12" t="s">
        <v>9</v>
      </c>
      <c r="F537" s="12">
        <v>19</v>
      </c>
      <c r="G537" s="12" t="s">
        <v>11</v>
      </c>
    </row>
    <row r="538" spans="3:7" ht="15" thickBot="1" x14ac:dyDescent="0.35">
      <c r="C538" s="10">
        <v>43207</v>
      </c>
      <c r="D538" s="11">
        <v>0.75207175925925929</v>
      </c>
      <c r="E538" s="12" t="s">
        <v>9</v>
      </c>
      <c r="F538" s="12">
        <v>25</v>
      </c>
      <c r="G538" s="12" t="s">
        <v>10</v>
      </c>
    </row>
    <row r="539" spans="3:7" ht="15" thickBot="1" x14ac:dyDescent="0.35">
      <c r="C539" s="10">
        <v>43207</v>
      </c>
      <c r="D539" s="11">
        <v>0.75337962962962957</v>
      </c>
      <c r="E539" s="12" t="s">
        <v>9</v>
      </c>
      <c r="F539" s="12">
        <v>25</v>
      </c>
      <c r="G539" s="12" t="s">
        <v>10</v>
      </c>
    </row>
    <row r="540" spans="3:7" ht="15" thickBot="1" x14ac:dyDescent="0.35">
      <c r="C540" s="10">
        <v>43207</v>
      </c>
      <c r="D540" s="11">
        <v>0.7537962962962963</v>
      </c>
      <c r="E540" s="12" t="s">
        <v>9</v>
      </c>
      <c r="F540" s="12">
        <v>25</v>
      </c>
      <c r="G540" s="12" t="s">
        <v>11</v>
      </c>
    </row>
    <row r="541" spans="3:7" ht="15" thickBot="1" x14ac:dyDescent="0.35">
      <c r="C541" s="10">
        <v>43207</v>
      </c>
      <c r="D541" s="11">
        <v>0.75467592592592592</v>
      </c>
      <c r="E541" s="12" t="s">
        <v>9</v>
      </c>
      <c r="F541" s="12">
        <v>16</v>
      </c>
      <c r="G541" s="12" t="s">
        <v>10</v>
      </c>
    </row>
    <row r="542" spans="3:7" ht="15" thickBot="1" x14ac:dyDescent="0.35">
      <c r="C542" s="10">
        <v>43207</v>
      </c>
      <c r="D542" s="11">
        <v>0.75486111111111109</v>
      </c>
      <c r="E542" s="12" t="s">
        <v>9</v>
      </c>
      <c r="F542" s="12">
        <v>21</v>
      </c>
      <c r="G542" s="12" t="s">
        <v>11</v>
      </c>
    </row>
    <row r="543" spans="3:7" ht="15" thickBot="1" x14ac:dyDescent="0.35">
      <c r="C543" s="10">
        <v>43207</v>
      </c>
      <c r="D543" s="11">
        <v>0.75666666666666671</v>
      </c>
      <c r="E543" s="12" t="s">
        <v>9</v>
      </c>
      <c r="F543" s="12">
        <v>26</v>
      </c>
      <c r="G543" s="12" t="s">
        <v>11</v>
      </c>
    </row>
    <row r="544" spans="3:7" ht="15" thickBot="1" x14ac:dyDescent="0.35">
      <c r="C544" s="10">
        <v>43207</v>
      </c>
      <c r="D544" s="11">
        <v>0.75725694444444447</v>
      </c>
      <c r="E544" s="12" t="s">
        <v>9</v>
      </c>
      <c r="F544" s="12">
        <v>27</v>
      </c>
      <c r="G544" s="12" t="s">
        <v>11</v>
      </c>
    </row>
    <row r="545" spans="3:7" ht="15" thickBot="1" x14ac:dyDescent="0.35">
      <c r="C545" s="10">
        <v>43207</v>
      </c>
      <c r="D545" s="11">
        <v>0.75741898148148146</v>
      </c>
      <c r="E545" s="12" t="s">
        <v>9</v>
      </c>
      <c r="F545" s="12">
        <v>15</v>
      </c>
      <c r="G545" s="12" t="s">
        <v>11</v>
      </c>
    </row>
    <row r="546" spans="3:7" ht="15" thickBot="1" x14ac:dyDescent="0.35">
      <c r="C546" s="10">
        <v>43207</v>
      </c>
      <c r="D546" s="11">
        <v>0.75749999999999995</v>
      </c>
      <c r="E546" s="12" t="s">
        <v>9</v>
      </c>
      <c r="F546" s="12">
        <v>31</v>
      </c>
      <c r="G546" s="12" t="s">
        <v>10</v>
      </c>
    </row>
    <row r="547" spans="3:7" ht="15" thickBot="1" x14ac:dyDescent="0.35">
      <c r="C547" s="10">
        <v>43207</v>
      </c>
      <c r="D547" s="11">
        <v>0.758275462962963</v>
      </c>
      <c r="E547" s="12" t="s">
        <v>9</v>
      </c>
      <c r="F547" s="12">
        <v>27</v>
      </c>
      <c r="G547" s="12" t="s">
        <v>11</v>
      </c>
    </row>
    <row r="548" spans="3:7" ht="15" thickBot="1" x14ac:dyDescent="0.35">
      <c r="C548" s="10">
        <v>43207</v>
      </c>
      <c r="D548" s="11">
        <v>0.75949074074074074</v>
      </c>
      <c r="E548" s="12" t="s">
        <v>9</v>
      </c>
      <c r="F548" s="12">
        <v>20</v>
      </c>
      <c r="G548" s="12" t="s">
        <v>10</v>
      </c>
    </row>
    <row r="549" spans="3:7" ht="15" thickBot="1" x14ac:dyDescent="0.35">
      <c r="C549" s="10">
        <v>43207</v>
      </c>
      <c r="D549" s="11">
        <v>0.76020833333333337</v>
      </c>
      <c r="E549" s="12" t="s">
        <v>9</v>
      </c>
      <c r="F549" s="12">
        <v>22</v>
      </c>
      <c r="G549" s="12" t="s">
        <v>10</v>
      </c>
    </row>
    <row r="550" spans="3:7" ht="15" thickBot="1" x14ac:dyDescent="0.35">
      <c r="C550" s="10">
        <v>43207</v>
      </c>
      <c r="D550" s="11">
        <v>0.76061342592592596</v>
      </c>
      <c r="E550" s="12" t="s">
        <v>9</v>
      </c>
      <c r="F550" s="12">
        <v>23</v>
      </c>
      <c r="G550" s="12" t="s">
        <v>11</v>
      </c>
    </row>
    <row r="551" spans="3:7" ht="15" thickBot="1" x14ac:dyDescent="0.35">
      <c r="C551" s="10">
        <v>43207</v>
      </c>
      <c r="D551" s="11">
        <v>0.76162037037037045</v>
      </c>
      <c r="E551" s="12" t="s">
        <v>9</v>
      </c>
      <c r="F551" s="12">
        <v>22</v>
      </c>
      <c r="G551" s="12" t="s">
        <v>11</v>
      </c>
    </row>
    <row r="552" spans="3:7" ht="15" thickBot="1" x14ac:dyDescent="0.35">
      <c r="C552" s="10">
        <v>43207</v>
      </c>
      <c r="D552" s="11">
        <v>0.76209490740740737</v>
      </c>
      <c r="E552" s="12" t="s">
        <v>9</v>
      </c>
      <c r="F552" s="12">
        <v>24</v>
      </c>
      <c r="G552" s="12" t="s">
        <v>11</v>
      </c>
    </row>
    <row r="553" spans="3:7" ht="15" thickBot="1" x14ac:dyDescent="0.35">
      <c r="C553" s="10">
        <v>43207</v>
      </c>
      <c r="D553" s="11">
        <v>0.76218750000000002</v>
      </c>
      <c r="E553" s="12" t="s">
        <v>9</v>
      </c>
      <c r="F553" s="12">
        <v>28</v>
      </c>
      <c r="G553" s="12" t="s">
        <v>11</v>
      </c>
    </row>
    <row r="554" spans="3:7" ht="15" thickBot="1" x14ac:dyDescent="0.35">
      <c r="C554" s="10">
        <v>43207</v>
      </c>
      <c r="D554" s="11">
        <v>0.76302083333333337</v>
      </c>
      <c r="E554" s="12" t="s">
        <v>9</v>
      </c>
      <c r="F554" s="12">
        <v>27</v>
      </c>
      <c r="G554" s="12" t="s">
        <v>11</v>
      </c>
    </row>
    <row r="555" spans="3:7" ht="15" thickBot="1" x14ac:dyDescent="0.35">
      <c r="C555" s="10">
        <v>43207</v>
      </c>
      <c r="D555" s="11">
        <v>0.76347222222222222</v>
      </c>
      <c r="E555" s="12" t="s">
        <v>9</v>
      </c>
      <c r="F555" s="12">
        <v>20</v>
      </c>
      <c r="G555" s="12" t="s">
        <v>10</v>
      </c>
    </row>
    <row r="556" spans="3:7" ht="15" thickBot="1" x14ac:dyDescent="0.35">
      <c r="C556" s="10">
        <v>43207</v>
      </c>
      <c r="D556" s="11">
        <v>0.76364583333333336</v>
      </c>
      <c r="E556" s="12" t="s">
        <v>9</v>
      </c>
      <c r="F556" s="12">
        <v>18</v>
      </c>
      <c r="G556" s="12" t="s">
        <v>11</v>
      </c>
    </row>
    <row r="557" spans="3:7" ht="15" thickBot="1" x14ac:dyDescent="0.35">
      <c r="C557" s="10">
        <v>43207</v>
      </c>
      <c r="D557" s="11">
        <v>0.76372685185185185</v>
      </c>
      <c r="E557" s="12" t="s">
        <v>9</v>
      </c>
      <c r="F557" s="12">
        <v>19</v>
      </c>
      <c r="G557" s="12" t="s">
        <v>11</v>
      </c>
    </row>
    <row r="558" spans="3:7" ht="15" thickBot="1" x14ac:dyDescent="0.35">
      <c r="C558" s="10">
        <v>43207</v>
      </c>
      <c r="D558" s="11">
        <v>0.76387731481481491</v>
      </c>
      <c r="E558" s="12" t="s">
        <v>9</v>
      </c>
      <c r="F558" s="12">
        <v>20</v>
      </c>
      <c r="G558" s="12" t="s">
        <v>11</v>
      </c>
    </row>
    <row r="559" spans="3:7" ht="15" thickBot="1" x14ac:dyDescent="0.35">
      <c r="C559" s="10">
        <v>43207</v>
      </c>
      <c r="D559" s="11">
        <v>0.7642592592592593</v>
      </c>
      <c r="E559" s="12" t="s">
        <v>9</v>
      </c>
      <c r="F559" s="12">
        <v>29</v>
      </c>
      <c r="G559" s="12" t="s">
        <v>10</v>
      </c>
    </row>
    <row r="560" spans="3:7" ht="15" thickBot="1" x14ac:dyDescent="0.35">
      <c r="C560" s="10">
        <v>43207</v>
      </c>
      <c r="D560" s="11">
        <v>0.76479166666666665</v>
      </c>
      <c r="E560" s="12" t="s">
        <v>9</v>
      </c>
      <c r="F560" s="12">
        <v>20</v>
      </c>
      <c r="G560" s="12" t="s">
        <v>11</v>
      </c>
    </row>
    <row r="561" spans="3:7" ht="15" thickBot="1" x14ac:dyDescent="0.35">
      <c r="C561" s="10">
        <v>43207</v>
      </c>
      <c r="D561" s="11">
        <v>0.76518518518518519</v>
      </c>
      <c r="E561" s="12" t="s">
        <v>9</v>
      </c>
      <c r="F561" s="12">
        <v>18</v>
      </c>
      <c r="G561" s="12" t="s">
        <v>11</v>
      </c>
    </row>
    <row r="562" spans="3:7" ht="15" thickBot="1" x14ac:dyDescent="0.35">
      <c r="C562" s="10">
        <v>43207</v>
      </c>
      <c r="D562" s="11">
        <v>0.76531249999999995</v>
      </c>
      <c r="E562" s="12" t="s">
        <v>9</v>
      </c>
      <c r="F562" s="12">
        <v>29</v>
      </c>
      <c r="G562" s="12" t="s">
        <v>10</v>
      </c>
    </row>
    <row r="563" spans="3:7" ht="15" thickBot="1" x14ac:dyDescent="0.35">
      <c r="C563" s="10">
        <v>43207</v>
      </c>
      <c r="D563" s="11">
        <v>0.76543981481481482</v>
      </c>
      <c r="E563" s="12" t="s">
        <v>9</v>
      </c>
      <c r="F563" s="12">
        <v>25</v>
      </c>
      <c r="G563" s="12" t="s">
        <v>10</v>
      </c>
    </row>
    <row r="564" spans="3:7" ht="15" thickBot="1" x14ac:dyDescent="0.35">
      <c r="C564" s="10">
        <v>43207</v>
      </c>
      <c r="D564" s="11">
        <v>0.76581018518518518</v>
      </c>
      <c r="E564" s="12" t="s">
        <v>9</v>
      </c>
      <c r="F564" s="12">
        <v>30</v>
      </c>
      <c r="G564" s="12" t="s">
        <v>11</v>
      </c>
    </row>
    <row r="565" spans="3:7" ht="15" thickBot="1" x14ac:dyDescent="0.35">
      <c r="C565" s="10">
        <v>43207</v>
      </c>
      <c r="D565" s="11">
        <v>0.76648148148148154</v>
      </c>
      <c r="E565" s="12" t="s">
        <v>9</v>
      </c>
      <c r="F565" s="12">
        <v>23</v>
      </c>
      <c r="G565" s="12" t="s">
        <v>11</v>
      </c>
    </row>
    <row r="566" spans="3:7" ht="15" thickBot="1" x14ac:dyDescent="0.35">
      <c r="C566" s="10">
        <v>43207</v>
      </c>
      <c r="D566" s="11">
        <v>0.76667824074074076</v>
      </c>
      <c r="E566" s="12" t="s">
        <v>9</v>
      </c>
      <c r="F566" s="12">
        <v>29</v>
      </c>
      <c r="G566" s="12" t="s">
        <v>10</v>
      </c>
    </row>
    <row r="567" spans="3:7" ht="15" thickBot="1" x14ac:dyDescent="0.35">
      <c r="C567" s="10">
        <v>43207</v>
      </c>
      <c r="D567" s="11">
        <v>0.76704861111111111</v>
      </c>
      <c r="E567" s="12" t="s">
        <v>9</v>
      </c>
      <c r="F567" s="12">
        <v>24</v>
      </c>
      <c r="G567" s="12" t="s">
        <v>11</v>
      </c>
    </row>
    <row r="568" spans="3:7" ht="15" thickBot="1" x14ac:dyDescent="0.35">
      <c r="C568" s="10">
        <v>43207</v>
      </c>
      <c r="D568" s="11">
        <v>0.7678356481481482</v>
      </c>
      <c r="E568" s="12" t="s">
        <v>9</v>
      </c>
      <c r="F568" s="12">
        <v>20</v>
      </c>
      <c r="G568" s="12" t="s">
        <v>11</v>
      </c>
    </row>
    <row r="569" spans="3:7" ht="15" thickBot="1" x14ac:dyDescent="0.35">
      <c r="C569" s="10">
        <v>43207</v>
      </c>
      <c r="D569" s="11">
        <v>0.76833333333333342</v>
      </c>
      <c r="E569" s="12" t="s">
        <v>9</v>
      </c>
      <c r="F569" s="12">
        <v>19</v>
      </c>
      <c r="G569" s="12" t="s">
        <v>10</v>
      </c>
    </row>
    <row r="570" spans="3:7" ht="15" thickBot="1" x14ac:dyDescent="0.35">
      <c r="C570" s="10">
        <v>43207</v>
      </c>
      <c r="D570" s="11">
        <v>0.76834490740740735</v>
      </c>
      <c r="E570" s="12" t="s">
        <v>9</v>
      </c>
      <c r="F570" s="12">
        <v>28</v>
      </c>
      <c r="G570" s="12" t="s">
        <v>11</v>
      </c>
    </row>
    <row r="571" spans="3:7" ht="15" thickBot="1" x14ac:dyDescent="0.35">
      <c r="C571" s="10">
        <v>43207</v>
      </c>
      <c r="D571" s="11">
        <v>0.76979166666666676</v>
      </c>
      <c r="E571" s="12" t="s">
        <v>9</v>
      </c>
      <c r="F571" s="12">
        <v>30</v>
      </c>
      <c r="G571" s="12" t="s">
        <v>11</v>
      </c>
    </row>
    <row r="572" spans="3:7" ht="15" thickBot="1" x14ac:dyDescent="0.35">
      <c r="C572" s="10">
        <v>43207</v>
      </c>
      <c r="D572" s="11">
        <v>0.77018518518518519</v>
      </c>
      <c r="E572" s="12" t="s">
        <v>9</v>
      </c>
      <c r="F572" s="12">
        <v>24</v>
      </c>
      <c r="G572" s="12" t="s">
        <v>11</v>
      </c>
    </row>
    <row r="573" spans="3:7" ht="15" thickBot="1" x14ac:dyDescent="0.35">
      <c r="C573" s="10">
        <v>43207</v>
      </c>
      <c r="D573" s="11">
        <v>0.77033564814814814</v>
      </c>
      <c r="E573" s="12" t="s">
        <v>9</v>
      </c>
      <c r="F573" s="12">
        <v>21</v>
      </c>
      <c r="G573" s="12" t="s">
        <v>11</v>
      </c>
    </row>
    <row r="574" spans="3:7" ht="15" thickBot="1" x14ac:dyDescent="0.35">
      <c r="C574" s="10">
        <v>43207</v>
      </c>
      <c r="D574" s="11">
        <v>0.7707060185185185</v>
      </c>
      <c r="E574" s="12" t="s">
        <v>9</v>
      </c>
      <c r="F574" s="12">
        <v>15</v>
      </c>
      <c r="G574" s="12" t="s">
        <v>11</v>
      </c>
    </row>
    <row r="575" spans="3:7" ht="15" thickBot="1" x14ac:dyDescent="0.35">
      <c r="C575" s="10">
        <v>43207</v>
      </c>
      <c r="D575" s="11">
        <v>0.77076388888888892</v>
      </c>
      <c r="E575" s="12" t="s">
        <v>9</v>
      </c>
      <c r="F575" s="12">
        <v>15</v>
      </c>
      <c r="G575" s="12" t="s">
        <v>10</v>
      </c>
    </row>
    <row r="576" spans="3:7" ht="15" thickBot="1" x14ac:dyDescent="0.35">
      <c r="C576" s="10">
        <v>43207</v>
      </c>
      <c r="D576" s="11">
        <v>0.77085648148148145</v>
      </c>
      <c r="E576" s="12" t="s">
        <v>9</v>
      </c>
      <c r="F576" s="12">
        <v>15</v>
      </c>
      <c r="G576" s="12" t="s">
        <v>11</v>
      </c>
    </row>
    <row r="577" spans="3:7" ht="15" thickBot="1" x14ac:dyDescent="0.35">
      <c r="C577" s="10">
        <v>43207</v>
      </c>
      <c r="D577" s="11">
        <v>0.77093750000000005</v>
      </c>
      <c r="E577" s="12" t="s">
        <v>9</v>
      </c>
      <c r="F577" s="12">
        <v>22</v>
      </c>
      <c r="G577" s="12" t="s">
        <v>11</v>
      </c>
    </row>
    <row r="578" spans="3:7" ht="15" thickBot="1" x14ac:dyDescent="0.35">
      <c r="C578" s="10">
        <v>43207</v>
      </c>
      <c r="D578" s="11">
        <v>0.77145833333333336</v>
      </c>
      <c r="E578" s="12" t="s">
        <v>9</v>
      </c>
      <c r="F578" s="12">
        <v>25</v>
      </c>
      <c r="G578" s="12" t="s">
        <v>11</v>
      </c>
    </row>
    <row r="579" spans="3:7" ht="15" thickBot="1" x14ac:dyDescent="0.35">
      <c r="C579" s="10">
        <v>43207</v>
      </c>
      <c r="D579" s="11">
        <v>0.77206018518518515</v>
      </c>
      <c r="E579" s="12" t="s">
        <v>9</v>
      </c>
      <c r="F579" s="12">
        <v>27</v>
      </c>
      <c r="G579" s="12" t="s">
        <v>11</v>
      </c>
    </row>
    <row r="580" spans="3:7" ht="15" thickBot="1" x14ac:dyDescent="0.35">
      <c r="C580" s="10">
        <v>43207</v>
      </c>
      <c r="D580" s="11">
        <v>0.77296296296296296</v>
      </c>
      <c r="E580" s="12" t="s">
        <v>9</v>
      </c>
      <c r="F580" s="12">
        <v>26</v>
      </c>
      <c r="G580" s="12" t="s">
        <v>10</v>
      </c>
    </row>
    <row r="581" spans="3:7" ht="15" thickBot="1" x14ac:dyDescent="0.35">
      <c r="C581" s="10">
        <v>43207</v>
      </c>
      <c r="D581" s="11">
        <v>0.77318287037037037</v>
      </c>
      <c r="E581" s="12" t="s">
        <v>9</v>
      </c>
      <c r="F581" s="12">
        <v>27</v>
      </c>
      <c r="G581" s="12" t="s">
        <v>11</v>
      </c>
    </row>
    <row r="582" spans="3:7" ht="15" thickBot="1" x14ac:dyDescent="0.35">
      <c r="C582" s="10">
        <v>43207</v>
      </c>
      <c r="D582" s="11">
        <v>0.77346064814814808</v>
      </c>
      <c r="E582" s="12" t="s">
        <v>9</v>
      </c>
      <c r="F582" s="12">
        <v>19</v>
      </c>
      <c r="G582" s="12" t="s">
        <v>10</v>
      </c>
    </row>
    <row r="583" spans="3:7" ht="15" thickBot="1" x14ac:dyDescent="0.35">
      <c r="C583" s="10">
        <v>43207</v>
      </c>
      <c r="D583" s="11">
        <v>0.7741203703703704</v>
      </c>
      <c r="E583" s="12" t="s">
        <v>9</v>
      </c>
      <c r="F583" s="12">
        <v>30</v>
      </c>
      <c r="G583" s="12" t="s">
        <v>10</v>
      </c>
    </row>
    <row r="584" spans="3:7" ht="15" thickBot="1" x14ac:dyDescent="0.35">
      <c r="C584" s="10">
        <v>43207</v>
      </c>
      <c r="D584" s="11">
        <v>0.77435185185185185</v>
      </c>
      <c r="E584" s="12" t="s">
        <v>9</v>
      </c>
      <c r="F584" s="12">
        <v>24</v>
      </c>
      <c r="G584" s="12" t="s">
        <v>10</v>
      </c>
    </row>
    <row r="585" spans="3:7" ht="15" thickBot="1" x14ac:dyDescent="0.35">
      <c r="C585" s="10">
        <v>43207</v>
      </c>
      <c r="D585" s="11">
        <v>0.77479166666666666</v>
      </c>
      <c r="E585" s="12" t="s">
        <v>9</v>
      </c>
      <c r="F585" s="12">
        <v>22</v>
      </c>
      <c r="G585" s="12" t="s">
        <v>10</v>
      </c>
    </row>
    <row r="586" spans="3:7" ht="15" thickBot="1" x14ac:dyDescent="0.35">
      <c r="C586" s="10">
        <v>43207</v>
      </c>
      <c r="D586" s="11">
        <v>0.7753472222222223</v>
      </c>
      <c r="E586" s="12" t="s">
        <v>9</v>
      </c>
      <c r="F586" s="12">
        <v>24</v>
      </c>
      <c r="G586" s="12" t="s">
        <v>10</v>
      </c>
    </row>
    <row r="587" spans="3:7" ht="15" thickBot="1" x14ac:dyDescent="0.35">
      <c r="C587" s="10">
        <v>43207</v>
      </c>
      <c r="D587" s="11">
        <v>0.77543981481481483</v>
      </c>
      <c r="E587" s="12" t="s">
        <v>9</v>
      </c>
      <c r="F587" s="12">
        <v>15</v>
      </c>
      <c r="G587" s="12" t="s">
        <v>10</v>
      </c>
    </row>
    <row r="588" spans="3:7" ht="15" thickBot="1" x14ac:dyDescent="0.35">
      <c r="C588" s="10">
        <v>43207</v>
      </c>
      <c r="D588" s="11">
        <v>0.7756481481481482</v>
      </c>
      <c r="E588" s="12" t="s">
        <v>9</v>
      </c>
      <c r="F588" s="12">
        <v>29</v>
      </c>
      <c r="G588" s="12" t="s">
        <v>10</v>
      </c>
    </row>
    <row r="589" spans="3:7" ht="15" thickBot="1" x14ac:dyDescent="0.35">
      <c r="C589" s="10">
        <v>43207</v>
      </c>
      <c r="D589" s="11">
        <v>0.77596064814814814</v>
      </c>
      <c r="E589" s="12" t="s">
        <v>9</v>
      </c>
      <c r="F589" s="12">
        <v>21</v>
      </c>
      <c r="G589" s="12" t="s">
        <v>10</v>
      </c>
    </row>
    <row r="590" spans="3:7" ht="15" thickBot="1" x14ac:dyDescent="0.35">
      <c r="C590" s="10">
        <v>43207</v>
      </c>
      <c r="D590" s="11">
        <v>0.77608796296296301</v>
      </c>
      <c r="E590" s="12" t="s">
        <v>9</v>
      </c>
      <c r="F590" s="12">
        <v>31</v>
      </c>
      <c r="G590" s="12" t="s">
        <v>10</v>
      </c>
    </row>
    <row r="591" spans="3:7" ht="15" thickBot="1" x14ac:dyDescent="0.35">
      <c r="C591" s="10">
        <v>43207</v>
      </c>
      <c r="D591" s="11">
        <v>0.77650462962962974</v>
      </c>
      <c r="E591" s="12" t="s">
        <v>9</v>
      </c>
      <c r="F591" s="12">
        <v>16</v>
      </c>
      <c r="G591" s="12" t="s">
        <v>10</v>
      </c>
    </row>
    <row r="592" spans="3:7" ht="15" thickBot="1" x14ac:dyDescent="0.35">
      <c r="C592" s="10">
        <v>43207</v>
      </c>
      <c r="D592" s="11">
        <v>0.77652777777777782</v>
      </c>
      <c r="E592" s="12" t="s">
        <v>9</v>
      </c>
      <c r="F592" s="12">
        <v>15</v>
      </c>
      <c r="G592" s="12" t="s">
        <v>10</v>
      </c>
    </row>
    <row r="593" spans="3:7" ht="15" thickBot="1" x14ac:dyDescent="0.35">
      <c r="C593" s="10">
        <v>43207</v>
      </c>
      <c r="D593" s="11">
        <v>0.77670138888888884</v>
      </c>
      <c r="E593" s="12" t="s">
        <v>9</v>
      </c>
      <c r="F593" s="12">
        <v>19</v>
      </c>
      <c r="G593" s="12" t="s">
        <v>10</v>
      </c>
    </row>
    <row r="594" spans="3:7" ht="15" thickBot="1" x14ac:dyDescent="0.35">
      <c r="C594" s="10">
        <v>43207</v>
      </c>
      <c r="D594" s="11">
        <v>0.77675925925925926</v>
      </c>
      <c r="E594" s="12" t="s">
        <v>9</v>
      </c>
      <c r="F594" s="12">
        <v>17</v>
      </c>
      <c r="G594" s="12" t="s">
        <v>11</v>
      </c>
    </row>
    <row r="595" spans="3:7" ht="15" thickBot="1" x14ac:dyDescent="0.35">
      <c r="C595" s="10">
        <v>43207</v>
      </c>
      <c r="D595" s="11">
        <v>0.77696759259259263</v>
      </c>
      <c r="E595" s="12" t="s">
        <v>9</v>
      </c>
      <c r="F595" s="12">
        <v>24</v>
      </c>
      <c r="G595" s="12" t="s">
        <v>10</v>
      </c>
    </row>
    <row r="596" spans="3:7" ht="15" thickBot="1" x14ac:dyDescent="0.35">
      <c r="C596" s="10">
        <v>43207</v>
      </c>
      <c r="D596" s="11">
        <v>0.77734953703703702</v>
      </c>
      <c r="E596" s="12" t="s">
        <v>9</v>
      </c>
      <c r="F596" s="12">
        <v>31</v>
      </c>
      <c r="G596" s="12" t="s">
        <v>10</v>
      </c>
    </row>
    <row r="597" spans="3:7" ht="15" thickBot="1" x14ac:dyDescent="0.35">
      <c r="C597" s="10">
        <v>43207</v>
      </c>
      <c r="D597" s="11">
        <v>0.77752314814814805</v>
      </c>
      <c r="E597" s="12" t="s">
        <v>9</v>
      </c>
      <c r="F597" s="12">
        <v>17</v>
      </c>
      <c r="G597" s="12" t="s">
        <v>10</v>
      </c>
    </row>
    <row r="598" spans="3:7" ht="15" thickBot="1" x14ac:dyDescent="0.35">
      <c r="C598" s="10">
        <v>43207</v>
      </c>
      <c r="D598" s="11">
        <v>0.77756944444444442</v>
      </c>
      <c r="E598" s="12" t="s">
        <v>9</v>
      </c>
      <c r="F598" s="12">
        <v>23</v>
      </c>
      <c r="G598" s="12" t="s">
        <v>11</v>
      </c>
    </row>
    <row r="599" spans="3:7" ht="15" thickBot="1" x14ac:dyDescent="0.35">
      <c r="C599" s="10">
        <v>43207</v>
      </c>
      <c r="D599" s="11">
        <v>0.77759259259259261</v>
      </c>
      <c r="E599" s="12" t="s">
        <v>9</v>
      </c>
      <c r="F599" s="12">
        <v>25</v>
      </c>
      <c r="G599" s="12" t="s">
        <v>10</v>
      </c>
    </row>
    <row r="600" spans="3:7" ht="15" thickBot="1" x14ac:dyDescent="0.35">
      <c r="C600" s="10">
        <v>43207</v>
      </c>
      <c r="D600" s="11">
        <v>0.77787037037037043</v>
      </c>
      <c r="E600" s="12" t="s">
        <v>9</v>
      </c>
      <c r="F600" s="12">
        <v>29</v>
      </c>
      <c r="G600" s="12" t="s">
        <v>10</v>
      </c>
    </row>
    <row r="601" spans="3:7" ht="15" thickBot="1" x14ac:dyDescent="0.35">
      <c r="C601" s="10">
        <v>43207</v>
      </c>
      <c r="D601" s="11">
        <v>0.77814814814814814</v>
      </c>
      <c r="E601" s="12" t="s">
        <v>9</v>
      </c>
      <c r="F601" s="12">
        <v>29</v>
      </c>
      <c r="G601" s="12" t="s">
        <v>10</v>
      </c>
    </row>
    <row r="602" spans="3:7" ht="15" thickBot="1" x14ac:dyDescent="0.35">
      <c r="C602" s="10">
        <v>43207</v>
      </c>
      <c r="D602" s="11">
        <v>0.77839120370370374</v>
      </c>
      <c r="E602" s="12" t="s">
        <v>9</v>
      </c>
      <c r="F602" s="12">
        <v>22</v>
      </c>
      <c r="G602" s="12" t="s">
        <v>10</v>
      </c>
    </row>
    <row r="603" spans="3:7" ht="15" thickBot="1" x14ac:dyDescent="0.35">
      <c r="C603" s="10">
        <v>43207</v>
      </c>
      <c r="D603" s="11">
        <v>0.77876157407407398</v>
      </c>
      <c r="E603" s="12" t="s">
        <v>9</v>
      </c>
      <c r="F603" s="12">
        <v>23</v>
      </c>
      <c r="G603" s="12" t="s">
        <v>10</v>
      </c>
    </row>
    <row r="604" spans="3:7" ht="15" thickBot="1" x14ac:dyDescent="0.35">
      <c r="C604" s="10">
        <v>43207</v>
      </c>
      <c r="D604" s="11">
        <v>0.78068287037037043</v>
      </c>
      <c r="E604" s="12" t="s">
        <v>9</v>
      </c>
      <c r="F604" s="12">
        <v>18</v>
      </c>
      <c r="G604" s="12" t="s">
        <v>11</v>
      </c>
    </row>
    <row r="605" spans="3:7" ht="15" thickBot="1" x14ac:dyDescent="0.35">
      <c r="C605" s="10">
        <v>43207</v>
      </c>
      <c r="D605" s="11">
        <v>0.78112268518518524</v>
      </c>
      <c r="E605" s="12" t="s">
        <v>9</v>
      </c>
      <c r="F605" s="12">
        <v>29</v>
      </c>
      <c r="G605" s="12" t="s">
        <v>10</v>
      </c>
    </row>
    <row r="606" spans="3:7" ht="15" thickBot="1" x14ac:dyDescent="0.35">
      <c r="C606" s="10">
        <v>43207</v>
      </c>
      <c r="D606" s="11">
        <v>0.78258101851851858</v>
      </c>
      <c r="E606" s="12" t="s">
        <v>9</v>
      </c>
      <c r="F606" s="12">
        <v>24</v>
      </c>
      <c r="G606" s="12" t="s">
        <v>11</v>
      </c>
    </row>
    <row r="607" spans="3:7" ht="15" thickBot="1" x14ac:dyDescent="0.35">
      <c r="C607" s="10">
        <v>43207</v>
      </c>
      <c r="D607" s="11">
        <v>0.78383101851851855</v>
      </c>
      <c r="E607" s="12" t="s">
        <v>9</v>
      </c>
      <c r="F607" s="12">
        <v>20</v>
      </c>
      <c r="G607" s="12" t="s">
        <v>11</v>
      </c>
    </row>
    <row r="608" spans="3:7" ht="15" thickBot="1" x14ac:dyDescent="0.35">
      <c r="C608" s="10">
        <v>43207</v>
      </c>
      <c r="D608" s="11">
        <v>0.78390046296296301</v>
      </c>
      <c r="E608" s="12" t="s">
        <v>9</v>
      </c>
      <c r="F608" s="12">
        <v>31</v>
      </c>
      <c r="G608" s="12" t="s">
        <v>10</v>
      </c>
    </row>
    <row r="609" spans="3:7" ht="15" thickBot="1" x14ac:dyDescent="0.35">
      <c r="C609" s="10">
        <v>43207</v>
      </c>
      <c r="D609" s="11">
        <v>0.78469907407407413</v>
      </c>
      <c r="E609" s="12" t="s">
        <v>9</v>
      </c>
      <c r="F609" s="12">
        <v>21</v>
      </c>
      <c r="G609" s="12" t="s">
        <v>11</v>
      </c>
    </row>
    <row r="610" spans="3:7" ht="15" thickBot="1" x14ac:dyDescent="0.35">
      <c r="C610" s="10">
        <v>43207</v>
      </c>
      <c r="D610" s="11">
        <v>0.78652777777777771</v>
      </c>
      <c r="E610" s="12" t="s">
        <v>9</v>
      </c>
      <c r="F610" s="12">
        <v>31</v>
      </c>
      <c r="G610" s="12" t="s">
        <v>11</v>
      </c>
    </row>
    <row r="611" spans="3:7" ht="15" thickBot="1" x14ac:dyDescent="0.35">
      <c r="C611" s="10">
        <v>43207</v>
      </c>
      <c r="D611" s="11">
        <v>0.78821759259259261</v>
      </c>
      <c r="E611" s="12" t="s">
        <v>9</v>
      </c>
      <c r="F611" s="12">
        <v>23</v>
      </c>
      <c r="G611" s="12" t="s">
        <v>10</v>
      </c>
    </row>
    <row r="612" spans="3:7" ht="15" thickBot="1" x14ac:dyDescent="0.35">
      <c r="C612" s="10">
        <v>43207</v>
      </c>
      <c r="D612" s="11">
        <v>0.78907407407407415</v>
      </c>
      <c r="E612" s="12" t="s">
        <v>9</v>
      </c>
      <c r="F612" s="12">
        <v>20</v>
      </c>
      <c r="G612" s="12" t="s">
        <v>10</v>
      </c>
    </row>
    <row r="613" spans="3:7" ht="15" thickBot="1" x14ac:dyDescent="0.35">
      <c r="C613" s="10">
        <v>43207</v>
      </c>
      <c r="D613" s="11">
        <v>0.78916666666666668</v>
      </c>
      <c r="E613" s="12" t="s">
        <v>9</v>
      </c>
      <c r="F613" s="12">
        <v>22</v>
      </c>
      <c r="G613" s="12" t="s">
        <v>10</v>
      </c>
    </row>
    <row r="614" spans="3:7" ht="15" thickBot="1" x14ac:dyDescent="0.35">
      <c r="C614" s="10">
        <v>43207</v>
      </c>
      <c r="D614" s="11">
        <v>0.78947916666666673</v>
      </c>
      <c r="E614" s="12" t="s">
        <v>9</v>
      </c>
      <c r="F614" s="12">
        <v>32</v>
      </c>
      <c r="G614" s="12" t="s">
        <v>10</v>
      </c>
    </row>
    <row r="615" spans="3:7" ht="15" thickBot="1" x14ac:dyDescent="0.35">
      <c r="C615" s="10">
        <v>43207</v>
      </c>
      <c r="D615" s="11">
        <v>0.78964120370370372</v>
      </c>
      <c r="E615" s="12" t="s">
        <v>9</v>
      </c>
      <c r="F615" s="12">
        <v>28</v>
      </c>
      <c r="G615" s="12" t="s">
        <v>10</v>
      </c>
    </row>
    <row r="616" spans="3:7" ht="15" thickBot="1" x14ac:dyDescent="0.35">
      <c r="C616" s="10">
        <v>43207</v>
      </c>
      <c r="D616" s="11">
        <v>0.78993055555555547</v>
      </c>
      <c r="E616" s="12" t="s">
        <v>9</v>
      </c>
      <c r="F616" s="12">
        <v>31</v>
      </c>
      <c r="G616" s="12" t="s">
        <v>10</v>
      </c>
    </row>
    <row r="617" spans="3:7" ht="15" thickBot="1" x14ac:dyDescent="0.35">
      <c r="C617" s="10">
        <v>43207</v>
      </c>
      <c r="D617" s="11">
        <v>0.79008101851851853</v>
      </c>
      <c r="E617" s="12" t="s">
        <v>9</v>
      </c>
      <c r="F617" s="12">
        <v>35</v>
      </c>
      <c r="G617" s="12" t="s">
        <v>10</v>
      </c>
    </row>
    <row r="618" spans="3:7" ht="15" thickBot="1" x14ac:dyDescent="0.35">
      <c r="C618" s="10">
        <v>43207</v>
      </c>
      <c r="D618" s="11">
        <v>0.7914699074074073</v>
      </c>
      <c r="E618" s="12" t="s">
        <v>9</v>
      </c>
      <c r="F618" s="12">
        <v>22</v>
      </c>
      <c r="G618" s="12" t="s">
        <v>11</v>
      </c>
    </row>
    <row r="619" spans="3:7" ht="15" thickBot="1" x14ac:dyDescent="0.35">
      <c r="C619" s="10">
        <v>43207</v>
      </c>
      <c r="D619" s="11">
        <v>0.79162037037037036</v>
      </c>
      <c r="E619" s="12" t="s">
        <v>9</v>
      </c>
      <c r="F619" s="12">
        <v>21</v>
      </c>
      <c r="G619" s="12" t="s">
        <v>10</v>
      </c>
    </row>
    <row r="620" spans="3:7" ht="15" thickBot="1" x14ac:dyDescent="0.35">
      <c r="C620" s="10">
        <v>43207</v>
      </c>
      <c r="D620" s="11">
        <v>0.79219907407407408</v>
      </c>
      <c r="E620" s="12" t="s">
        <v>9</v>
      </c>
      <c r="F620" s="12">
        <v>25</v>
      </c>
      <c r="G620" s="12" t="s">
        <v>10</v>
      </c>
    </row>
    <row r="621" spans="3:7" ht="15" thickBot="1" x14ac:dyDescent="0.35">
      <c r="C621" s="10">
        <v>43207</v>
      </c>
      <c r="D621" s="11">
        <v>0.79271990740740739</v>
      </c>
      <c r="E621" s="12" t="s">
        <v>9</v>
      </c>
      <c r="F621" s="12">
        <v>25</v>
      </c>
      <c r="G621" s="12" t="s">
        <v>10</v>
      </c>
    </row>
    <row r="622" spans="3:7" ht="15" thickBot="1" x14ac:dyDescent="0.35">
      <c r="C622" s="10">
        <v>43207</v>
      </c>
      <c r="D622" s="11">
        <v>0.79834490740740749</v>
      </c>
      <c r="E622" s="12" t="s">
        <v>9</v>
      </c>
      <c r="F622" s="12">
        <v>15</v>
      </c>
      <c r="G622" s="12" t="s">
        <v>11</v>
      </c>
    </row>
    <row r="623" spans="3:7" ht="15" thickBot="1" x14ac:dyDescent="0.35">
      <c r="C623" s="10">
        <v>43207</v>
      </c>
      <c r="D623" s="11">
        <v>0.79991898148148144</v>
      </c>
      <c r="E623" s="12" t="s">
        <v>9</v>
      </c>
      <c r="F623" s="12">
        <v>34</v>
      </c>
      <c r="G623" s="12" t="s">
        <v>10</v>
      </c>
    </row>
    <row r="624" spans="3:7" ht="15" thickBot="1" x14ac:dyDescent="0.35">
      <c r="C624" s="10">
        <v>43207</v>
      </c>
      <c r="D624" s="11">
        <v>0.80081018518518521</v>
      </c>
      <c r="E624" s="12" t="s">
        <v>9</v>
      </c>
      <c r="F624" s="12">
        <v>22</v>
      </c>
      <c r="G624" s="12" t="s">
        <v>10</v>
      </c>
    </row>
    <row r="625" spans="3:7" ht="15" thickBot="1" x14ac:dyDescent="0.35">
      <c r="C625" s="10">
        <v>43207</v>
      </c>
      <c r="D625" s="11">
        <v>0.80167824074074068</v>
      </c>
      <c r="E625" s="12" t="s">
        <v>9</v>
      </c>
      <c r="F625" s="12">
        <v>19</v>
      </c>
      <c r="G625" s="12" t="s">
        <v>11</v>
      </c>
    </row>
    <row r="626" spans="3:7" ht="15" thickBot="1" x14ac:dyDescent="0.35">
      <c r="C626" s="10">
        <v>43207</v>
      </c>
      <c r="D626" s="11">
        <v>0.8062962962962964</v>
      </c>
      <c r="E626" s="12" t="s">
        <v>9</v>
      </c>
      <c r="F626" s="12">
        <v>16</v>
      </c>
      <c r="G626" s="12" t="s">
        <v>11</v>
      </c>
    </row>
    <row r="627" spans="3:7" ht="15" thickBot="1" x14ac:dyDescent="0.35">
      <c r="C627" s="10">
        <v>43207</v>
      </c>
      <c r="D627" s="11">
        <v>0.8181828703703703</v>
      </c>
      <c r="E627" s="12" t="s">
        <v>9</v>
      </c>
      <c r="F627" s="12">
        <v>21</v>
      </c>
      <c r="G627" s="12" t="s">
        <v>11</v>
      </c>
    </row>
    <row r="628" spans="3:7" ht="15" thickBot="1" x14ac:dyDescent="0.35">
      <c r="C628" s="10">
        <v>43207</v>
      </c>
      <c r="D628" s="11">
        <v>0.81881944444444443</v>
      </c>
      <c r="E628" s="12" t="s">
        <v>9</v>
      </c>
      <c r="F628" s="12">
        <v>23</v>
      </c>
      <c r="G628" s="12" t="s">
        <v>11</v>
      </c>
    </row>
    <row r="629" spans="3:7" ht="15" thickBot="1" x14ac:dyDescent="0.35">
      <c r="C629" s="10">
        <v>43207</v>
      </c>
      <c r="D629" s="11">
        <v>0.81925925925925924</v>
      </c>
      <c r="E629" s="12" t="s">
        <v>9</v>
      </c>
      <c r="F629" s="12">
        <v>25</v>
      </c>
      <c r="G629" s="12" t="s">
        <v>11</v>
      </c>
    </row>
    <row r="630" spans="3:7" ht="15" thickBot="1" x14ac:dyDescent="0.35">
      <c r="C630" s="10">
        <v>43207</v>
      </c>
      <c r="D630" s="11">
        <v>0.8193287037037037</v>
      </c>
      <c r="E630" s="12" t="s">
        <v>9</v>
      </c>
      <c r="F630" s="12">
        <v>17</v>
      </c>
      <c r="G630" s="12" t="s">
        <v>11</v>
      </c>
    </row>
    <row r="631" spans="3:7" ht="15" thickBot="1" x14ac:dyDescent="0.35">
      <c r="C631" s="10">
        <v>43207</v>
      </c>
      <c r="D631" s="11">
        <v>0.82104166666666656</v>
      </c>
      <c r="E631" s="12" t="s">
        <v>9</v>
      </c>
      <c r="F631" s="12">
        <v>19</v>
      </c>
      <c r="G631" s="12" t="s">
        <v>11</v>
      </c>
    </row>
    <row r="632" spans="3:7" ht="15" thickBot="1" x14ac:dyDescent="0.35">
      <c r="C632" s="10">
        <v>43207</v>
      </c>
      <c r="D632" s="11">
        <v>0.82175925925925919</v>
      </c>
      <c r="E632" s="12" t="s">
        <v>9</v>
      </c>
      <c r="F632" s="12">
        <v>16</v>
      </c>
      <c r="G632" s="12" t="s">
        <v>11</v>
      </c>
    </row>
    <row r="633" spans="3:7" ht="15" thickBot="1" x14ac:dyDescent="0.35">
      <c r="C633" s="10">
        <v>43207</v>
      </c>
      <c r="D633" s="11">
        <v>0.82450231481481484</v>
      </c>
      <c r="E633" s="12" t="s">
        <v>9</v>
      </c>
      <c r="F633" s="12">
        <v>15</v>
      </c>
      <c r="G633" s="12" t="s">
        <v>11</v>
      </c>
    </row>
    <row r="634" spans="3:7" ht="15" thickBot="1" x14ac:dyDescent="0.35">
      <c r="C634" s="10">
        <v>43207</v>
      </c>
      <c r="D634" s="11">
        <v>0.82491898148148157</v>
      </c>
      <c r="E634" s="12" t="s">
        <v>9</v>
      </c>
      <c r="F634" s="12">
        <v>19</v>
      </c>
      <c r="G634" s="12" t="s">
        <v>11</v>
      </c>
    </row>
    <row r="635" spans="3:7" ht="15" thickBot="1" x14ac:dyDescent="0.35">
      <c r="C635" s="10">
        <v>43207</v>
      </c>
      <c r="D635" s="11">
        <v>0.82655092592592594</v>
      </c>
      <c r="E635" s="12" t="s">
        <v>9</v>
      </c>
      <c r="F635" s="12">
        <v>19</v>
      </c>
      <c r="G635" s="12" t="s">
        <v>11</v>
      </c>
    </row>
    <row r="636" spans="3:7" ht="15" thickBot="1" x14ac:dyDescent="0.35">
      <c r="C636" s="10">
        <v>43207</v>
      </c>
      <c r="D636" s="11">
        <v>0.82674768518518515</v>
      </c>
      <c r="E636" s="12" t="s">
        <v>9</v>
      </c>
      <c r="F636" s="12">
        <v>17</v>
      </c>
      <c r="G636" s="12" t="s">
        <v>11</v>
      </c>
    </row>
    <row r="637" spans="3:7" ht="15" thickBot="1" x14ac:dyDescent="0.35">
      <c r="C637" s="10">
        <v>43207</v>
      </c>
      <c r="D637" s="11">
        <v>0.82855324074074066</v>
      </c>
      <c r="E637" s="12" t="s">
        <v>9</v>
      </c>
      <c r="F637" s="12">
        <v>21</v>
      </c>
      <c r="G637" s="12" t="s">
        <v>11</v>
      </c>
    </row>
    <row r="638" spans="3:7" ht="15" thickBot="1" x14ac:dyDescent="0.35">
      <c r="C638" s="10">
        <v>43207</v>
      </c>
      <c r="D638" s="11">
        <v>0.82928240740740744</v>
      </c>
      <c r="E638" s="12" t="s">
        <v>9</v>
      </c>
      <c r="F638" s="12">
        <v>15</v>
      </c>
      <c r="G638" s="12" t="s">
        <v>11</v>
      </c>
    </row>
    <row r="639" spans="3:7" ht="15" thickBot="1" x14ac:dyDescent="0.35">
      <c r="C639" s="10">
        <v>43207</v>
      </c>
      <c r="D639" s="11">
        <v>0.82939814814814816</v>
      </c>
      <c r="E639" s="12" t="s">
        <v>9</v>
      </c>
      <c r="F639" s="12">
        <v>20</v>
      </c>
      <c r="G639" s="12" t="s">
        <v>11</v>
      </c>
    </row>
    <row r="640" spans="3:7" ht="15" thickBot="1" x14ac:dyDescent="0.35">
      <c r="C640" s="10">
        <v>43207</v>
      </c>
      <c r="D640" s="11">
        <v>0.83045138888888881</v>
      </c>
      <c r="E640" s="12" t="s">
        <v>9</v>
      </c>
      <c r="F640" s="12">
        <v>15</v>
      </c>
      <c r="G640" s="12" t="s">
        <v>11</v>
      </c>
    </row>
    <row r="641" spans="3:7" ht="15" thickBot="1" x14ac:dyDescent="0.35">
      <c r="C641" s="10">
        <v>43207</v>
      </c>
      <c r="D641" s="11">
        <v>0.83385416666666667</v>
      </c>
      <c r="E641" s="12" t="s">
        <v>9</v>
      </c>
      <c r="F641" s="12">
        <v>24</v>
      </c>
      <c r="G641" s="12" t="s">
        <v>11</v>
      </c>
    </row>
    <row r="642" spans="3:7" ht="15" thickBot="1" x14ac:dyDescent="0.35">
      <c r="C642" s="10">
        <v>43207</v>
      </c>
      <c r="D642" s="11">
        <v>0.83418981481481491</v>
      </c>
      <c r="E642" s="12" t="s">
        <v>9</v>
      </c>
      <c r="F642" s="12">
        <v>16</v>
      </c>
      <c r="G642" s="12" t="s">
        <v>11</v>
      </c>
    </row>
    <row r="643" spans="3:7" ht="15" thickBot="1" x14ac:dyDescent="0.35">
      <c r="C643" s="10">
        <v>43207</v>
      </c>
      <c r="D643" s="11">
        <v>0.83701388888888895</v>
      </c>
      <c r="E643" s="12" t="s">
        <v>9</v>
      </c>
      <c r="F643" s="12">
        <v>24</v>
      </c>
      <c r="G643" s="12" t="s">
        <v>10</v>
      </c>
    </row>
    <row r="644" spans="3:7" ht="15" thickBot="1" x14ac:dyDescent="0.35">
      <c r="C644" s="10">
        <v>43207</v>
      </c>
      <c r="D644" s="11">
        <v>0.83710648148148159</v>
      </c>
      <c r="E644" s="12" t="s">
        <v>9</v>
      </c>
      <c r="F644" s="12">
        <v>29</v>
      </c>
      <c r="G644" s="12" t="s">
        <v>10</v>
      </c>
    </row>
    <row r="645" spans="3:7" ht="15" thickBot="1" x14ac:dyDescent="0.35">
      <c r="C645" s="10">
        <v>43207</v>
      </c>
      <c r="D645" s="11">
        <v>0.83729166666666666</v>
      </c>
      <c r="E645" s="12" t="s">
        <v>9</v>
      </c>
      <c r="F645" s="12">
        <v>22</v>
      </c>
      <c r="G645" s="12" t="s">
        <v>10</v>
      </c>
    </row>
    <row r="646" spans="3:7" ht="15" thickBot="1" x14ac:dyDescent="0.35">
      <c r="C646" s="10">
        <v>43207</v>
      </c>
      <c r="D646" s="11">
        <v>0.83777777777777773</v>
      </c>
      <c r="E646" s="12" t="s">
        <v>9</v>
      </c>
      <c r="F646" s="12">
        <v>23</v>
      </c>
      <c r="G646" s="12" t="s">
        <v>10</v>
      </c>
    </row>
    <row r="647" spans="3:7" ht="15" thickBot="1" x14ac:dyDescent="0.35">
      <c r="C647" s="10">
        <v>43207</v>
      </c>
      <c r="D647" s="11">
        <v>0.83945601851851848</v>
      </c>
      <c r="E647" s="12" t="s">
        <v>9</v>
      </c>
      <c r="F647" s="12">
        <v>21</v>
      </c>
      <c r="G647" s="12" t="s">
        <v>10</v>
      </c>
    </row>
    <row r="648" spans="3:7" ht="15" thickBot="1" x14ac:dyDescent="0.35">
      <c r="C648" s="10">
        <v>43207</v>
      </c>
      <c r="D648" s="11">
        <v>0.8404166666666667</v>
      </c>
      <c r="E648" s="12" t="s">
        <v>9</v>
      </c>
      <c r="F648" s="12">
        <v>31</v>
      </c>
      <c r="G648" s="12" t="s">
        <v>10</v>
      </c>
    </row>
    <row r="649" spans="3:7" ht="15" thickBot="1" x14ac:dyDescent="0.35">
      <c r="C649" s="10">
        <v>43207</v>
      </c>
      <c r="D649" s="11">
        <v>0.84067129629629633</v>
      </c>
      <c r="E649" s="12" t="s">
        <v>9</v>
      </c>
      <c r="F649" s="12">
        <v>15</v>
      </c>
      <c r="G649" s="12" t="s">
        <v>10</v>
      </c>
    </row>
    <row r="650" spans="3:7" ht="15" thickBot="1" x14ac:dyDescent="0.35">
      <c r="C650" s="10">
        <v>43207</v>
      </c>
      <c r="D650" s="11">
        <v>0.84079861111111109</v>
      </c>
      <c r="E650" s="12" t="s">
        <v>9</v>
      </c>
      <c r="F650" s="12">
        <v>19</v>
      </c>
      <c r="G650" s="12" t="s">
        <v>11</v>
      </c>
    </row>
    <row r="651" spans="3:7" ht="15" thickBot="1" x14ac:dyDescent="0.35">
      <c r="C651" s="10">
        <v>43207</v>
      </c>
      <c r="D651" s="11">
        <v>0.84137731481481481</v>
      </c>
      <c r="E651" s="12" t="s">
        <v>9</v>
      </c>
      <c r="F651" s="12">
        <v>22</v>
      </c>
      <c r="G651" s="12" t="s">
        <v>10</v>
      </c>
    </row>
    <row r="652" spans="3:7" ht="15" thickBot="1" x14ac:dyDescent="0.35">
      <c r="C652" s="10">
        <v>43207</v>
      </c>
      <c r="D652" s="11">
        <v>0.84206018518518511</v>
      </c>
      <c r="E652" s="12" t="s">
        <v>9</v>
      </c>
      <c r="F652" s="12">
        <v>21</v>
      </c>
      <c r="G652" s="12" t="s">
        <v>10</v>
      </c>
    </row>
    <row r="653" spans="3:7" ht="15" thickBot="1" x14ac:dyDescent="0.35">
      <c r="C653" s="10">
        <v>43207</v>
      </c>
      <c r="D653" s="11">
        <v>0.84226851851851858</v>
      </c>
      <c r="E653" s="12" t="s">
        <v>9</v>
      </c>
      <c r="F653" s="12">
        <v>29</v>
      </c>
      <c r="G653" s="12" t="s">
        <v>10</v>
      </c>
    </row>
    <row r="654" spans="3:7" ht="15" thickBot="1" x14ac:dyDescent="0.35">
      <c r="C654" s="10">
        <v>43207</v>
      </c>
      <c r="D654" s="11">
        <v>0.84255787037037033</v>
      </c>
      <c r="E654" s="12" t="s">
        <v>9</v>
      </c>
      <c r="F654" s="12">
        <v>21</v>
      </c>
      <c r="G654" s="12" t="s">
        <v>10</v>
      </c>
    </row>
    <row r="655" spans="3:7" ht="15" thickBot="1" x14ac:dyDescent="0.35">
      <c r="C655" s="10">
        <v>43207</v>
      </c>
      <c r="D655" s="11">
        <v>0.84278935185185189</v>
      </c>
      <c r="E655" s="12" t="s">
        <v>9</v>
      </c>
      <c r="F655" s="12">
        <v>20</v>
      </c>
      <c r="G655" s="12" t="s">
        <v>10</v>
      </c>
    </row>
    <row r="656" spans="3:7" ht="15" thickBot="1" x14ac:dyDescent="0.35">
      <c r="C656" s="10">
        <v>43207</v>
      </c>
      <c r="D656" s="11">
        <v>0.84337962962962953</v>
      </c>
      <c r="E656" s="12" t="s">
        <v>9</v>
      </c>
      <c r="F656" s="12">
        <v>24</v>
      </c>
      <c r="G656" s="12" t="s">
        <v>11</v>
      </c>
    </row>
    <row r="657" spans="3:7" ht="15" thickBot="1" x14ac:dyDescent="0.35">
      <c r="C657" s="10">
        <v>43207</v>
      </c>
      <c r="D657" s="11">
        <v>0.84361111111111109</v>
      </c>
      <c r="E657" s="12" t="s">
        <v>9</v>
      </c>
      <c r="F657" s="12">
        <v>32</v>
      </c>
      <c r="G657" s="12" t="s">
        <v>10</v>
      </c>
    </row>
    <row r="658" spans="3:7" ht="15" thickBot="1" x14ac:dyDescent="0.35">
      <c r="C658" s="10">
        <v>43207</v>
      </c>
      <c r="D658" s="11">
        <v>0.84402777777777782</v>
      </c>
      <c r="E658" s="12" t="s">
        <v>9</v>
      </c>
      <c r="F658" s="12">
        <v>34</v>
      </c>
      <c r="G658" s="12" t="s">
        <v>10</v>
      </c>
    </row>
    <row r="659" spans="3:7" ht="15" thickBot="1" x14ac:dyDescent="0.35">
      <c r="C659" s="10">
        <v>43207</v>
      </c>
      <c r="D659" s="11">
        <v>0.84436342592592595</v>
      </c>
      <c r="E659" s="12" t="s">
        <v>9</v>
      </c>
      <c r="F659" s="12">
        <v>28</v>
      </c>
      <c r="G659" s="12" t="s">
        <v>10</v>
      </c>
    </row>
    <row r="660" spans="3:7" ht="15" thickBot="1" x14ac:dyDescent="0.35">
      <c r="C660" s="10">
        <v>43207</v>
      </c>
      <c r="D660" s="11">
        <v>0.84635416666666663</v>
      </c>
      <c r="E660" s="12" t="s">
        <v>9</v>
      </c>
      <c r="F660" s="12">
        <v>33</v>
      </c>
      <c r="G660" s="12" t="s">
        <v>11</v>
      </c>
    </row>
    <row r="661" spans="3:7" ht="15" thickBot="1" x14ac:dyDescent="0.35">
      <c r="C661" s="10">
        <v>43207</v>
      </c>
      <c r="D661" s="11">
        <v>0.84667824074074083</v>
      </c>
      <c r="E661" s="12" t="s">
        <v>9</v>
      </c>
      <c r="F661" s="12">
        <v>21</v>
      </c>
      <c r="G661" s="12" t="s">
        <v>10</v>
      </c>
    </row>
    <row r="662" spans="3:7" ht="15" thickBot="1" x14ac:dyDescent="0.35">
      <c r="C662" s="10">
        <v>43207</v>
      </c>
      <c r="D662" s="11">
        <v>0.84796296296296303</v>
      </c>
      <c r="E662" s="12" t="s">
        <v>9</v>
      </c>
      <c r="F662" s="12">
        <v>21</v>
      </c>
      <c r="G662" s="12" t="s">
        <v>11</v>
      </c>
    </row>
    <row r="663" spans="3:7" ht="15" thickBot="1" x14ac:dyDescent="0.35">
      <c r="C663" s="10">
        <v>43207</v>
      </c>
      <c r="D663" s="11">
        <v>0.84866898148148151</v>
      </c>
      <c r="E663" s="12" t="s">
        <v>9</v>
      </c>
      <c r="F663" s="12">
        <v>32</v>
      </c>
      <c r="G663" s="12" t="s">
        <v>10</v>
      </c>
    </row>
    <row r="664" spans="3:7" ht="15" thickBot="1" x14ac:dyDescent="0.35">
      <c r="C664" s="10">
        <v>43207</v>
      </c>
      <c r="D664" s="11">
        <v>0.84914351851851855</v>
      </c>
      <c r="E664" s="12" t="s">
        <v>9</v>
      </c>
      <c r="F664" s="12">
        <v>26</v>
      </c>
      <c r="G664" s="12" t="s">
        <v>11</v>
      </c>
    </row>
    <row r="665" spans="3:7" ht="15" thickBot="1" x14ac:dyDescent="0.35">
      <c r="C665" s="10">
        <v>43207</v>
      </c>
      <c r="D665" s="11">
        <v>0.85033564814814822</v>
      </c>
      <c r="E665" s="12" t="s">
        <v>9</v>
      </c>
      <c r="F665" s="12">
        <v>26</v>
      </c>
      <c r="G665" s="12" t="s">
        <v>10</v>
      </c>
    </row>
    <row r="666" spans="3:7" ht="15" thickBot="1" x14ac:dyDescent="0.35">
      <c r="C666" s="10">
        <v>43207</v>
      </c>
      <c r="D666" s="11">
        <v>0.85155092592592585</v>
      </c>
      <c r="E666" s="12" t="s">
        <v>9</v>
      </c>
      <c r="F666" s="12">
        <v>18</v>
      </c>
      <c r="G666" s="12" t="s">
        <v>11</v>
      </c>
    </row>
    <row r="667" spans="3:7" ht="15" thickBot="1" x14ac:dyDescent="0.35">
      <c r="C667" s="10">
        <v>43207</v>
      </c>
      <c r="D667" s="11">
        <v>0.85185185185185175</v>
      </c>
      <c r="E667" s="12" t="s">
        <v>9</v>
      </c>
      <c r="F667" s="12">
        <v>24</v>
      </c>
      <c r="G667" s="12" t="s">
        <v>10</v>
      </c>
    </row>
    <row r="668" spans="3:7" ht="15" thickBot="1" x14ac:dyDescent="0.35">
      <c r="C668" s="10">
        <v>43207</v>
      </c>
      <c r="D668" s="11">
        <v>0.85215277777777787</v>
      </c>
      <c r="E668" s="12" t="s">
        <v>9</v>
      </c>
      <c r="F668" s="12">
        <v>23</v>
      </c>
      <c r="G668" s="12" t="s">
        <v>10</v>
      </c>
    </row>
    <row r="669" spans="3:7" ht="15" thickBot="1" x14ac:dyDescent="0.35">
      <c r="C669" s="10">
        <v>43207</v>
      </c>
      <c r="D669" s="11">
        <v>0.85229166666666656</v>
      </c>
      <c r="E669" s="12" t="s">
        <v>9</v>
      </c>
      <c r="F669" s="12">
        <v>29</v>
      </c>
      <c r="G669" s="12" t="s">
        <v>10</v>
      </c>
    </row>
    <row r="670" spans="3:7" ht="15" thickBot="1" x14ac:dyDescent="0.35">
      <c r="C670" s="10">
        <v>43207</v>
      </c>
      <c r="D670" s="11">
        <v>0.85270833333333329</v>
      </c>
      <c r="E670" s="12" t="s">
        <v>9</v>
      </c>
      <c r="F670" s="12">
        <v>33</v>
      </c>
      <c r="G670" s="12" t="s">
        <v>10</v>
      </c>
    </row>
    <row r="671" spans="3:7" ht="15" thickBot="1" x14ac:dyDescent="0.35">
      <c r="C671" s="10">
        <v>43207</v>
      </c>
      <c r="D671" s="11">
        <v>0.85394675925925922</v>
      </c>
      <c r="E671" s="12" t="s">
        <v>9</v>
      </c>
      <c r="F671" s="12">
        <v>20</v>
      </c>
      <c r="G671" s="12" t="s">
        <v>10</v>
      </c>
    </row>
    <row r="672" spans="3:7" ht="15" thickBot="1" x14ac:dyDescent="0.35">
      <c r="C672" s="10">
        <v>43207</v>
      </c>
      <c r="D672" s="11">
        <v>0.85659722222222223</v>
      </c>
      <c r="E672" s="12" t="s">
        <v>9</v>
      </c>
      <c r="F672" s="12">
        <v>39</v>
      </c>
      <c r="G672" s="12" t="s">
        <v>10</v>
      </c>
    </row>
    <row r="673" spans="3:7" ht="15" thickBot="1" x14ac:dyDescent="0.35">
      <c r="C673" s="10">
        <v>43207</v>
      </c>
      <c r="D673" s="11">
        <v>0.85673611111111114</v>
      </c>
      <c r="E673" s="12" t="s">
        <v>9</v>
      </c>
      <c r="F673" s="12">
        <v>29</v>
      </c>
      <c r="G673" s="12" t="s">
        <v>10</v>
      </c>
    </row>
    <row r="674" spans="3:7" ht="15" thickBot="1" x14ac:dyDescent="0.35">
      <c r="C674" s="10">
        <v>43207</v>
      </c>
      <c r="D674" s="11">
        <v>0.85741898148148143</v>
      </c>
      <c r="E674" s="12" t="s">
        <v>9</v>
      </c>
      <c r="F674" s="12">
        <v>26</v>
      </c>
      <c r="G674" s="12" t="s">
        <v>11</v>
      </c>
    </row>
    <row r="675" spans="3:7" ht="15" thickBot="1" x14ac:dyDescent="0.35">
      <c r="C675" s="10">
        <v>43207</v>
      </c>
      <c r="D675" s="11">
        <v>0.86054398148148137</v>
      </c>
      <c r="E675" s="12" t="s">
        <v>9</v>
      </c>
      <c r="F675" s="12">
        <v>26</v>
      </c>
      <c r="G675" s="12" t="s">
        <v>10</v>
      </c>
    </row>
    <row r="676" spans="3:7" ht="15" thickBot="1" x14ac:dyDescent="0.35">
      <c r="C676" s="10">
        <v>43207</v>
      </c>
      <c r="D676" s="11">
        <v>0.86097222222222225</v>
      </c>
      <c r="E676" s="12" t="s">
        <v>9</v>
      </c>
      <c r="F676" s="12">
        <v>15</v>
      </c>
      <c r="G676" s="12" t="s">
        <v>11</v>
      </c>
    </row>
    <row r="677" spans="3:7" ht="15" thickBot="1" x14ac:dyDescent="0.35">
      <c r="C677" s="10">
        <v>43207</v>
      </c>
      <c r="D677" s="11">
        <v>0.86106481481481489</v>
      </c>
      <c r="E677" s="12" t="s">
        <v>9</v>
      </c>
      <c r="F677" s="12">
        <v>17</v>
      </c>
      <c r="G677" s="12" t="s">
        <v>11</v>
      </c>
    </row>
    <row r="678" spans="3:7" ht="15" thickBot="1" x14ac:dyDescent="0.35">
      <c r="C678" s="10">
        <v>43207</v>
      </c>
      <c r="D678" s="11">
        <v>0.8641550925925926</v>
      </c>
      <c r="E678" s="12" t="s">
        <v>9</v>
      </c>
      <c r="F678" s="12">
        <v>19</v>
      </c>
      <c r="G678" s="12" t="s">
        <v>10</v>
      </c>
    </row>
    <row r="679" spans="3:7" ht="15" thickBot="1" x14ac:dyDescent="0.35">
      <c r="C679" s="10">
        <v>43207</v>
      </c>
      <c r="D679" s="11">
        <v>0.87415509259259261</v>
      </c>
      <c r="E679" s="12" t="s">
        <v>9</v>
      </c>
      <c r="F679" s="12">
        <v>42</v>
      </c>
      <c r="G679" s="12" t="s">
        <v>10</v>
      </c>
    </row>
    <row r="680" spans="3:7" ht="15" thickBot="1" x14ac:dyDescent="0.35">
      <c r="C680" s="10">
        <v>43207</v>
      </c>
      <c r="D680" s="11">
        <v>0.87748842592592602</v>
      </c>
      <c r="E680" s="12" t="s">
        <v>9</v>
      </c>
      <c r="F680" s="12">
        <v>23</v>
      </c>
      <c r="G680" s="12" t="s">
        <v>11</v>
      </c>
    </row>
    <row r="681" spans="3:7" ht="15" thickBot="1" x14ac:dyDescent="0.35">
      <c r="C681" s="10">
        <v>43207</v>
      </c>
      <c r="D681" s="11">
        <v>0.89856481481481476</v>
      </c>
      <c r="E681" s="12" t="s">
        <v>9</v>
      </c>
      <c r="F681" s="12">
        <v>30</v>
      </c>
      <c r="G681" s="12" t="s">
        <v>11</v>
      </c>
    </row>
    <row r="682" spans="3:7" ht="15" thickBot="1" x14ac:dyDescent="0.35">
      <c r="C682" s="10">
        <v>43207</v>
      </c>
      <c r="D682" s="11">
        <v>0.89962962962962967</v>
      </c>
      <c r="E682" s="12" t="s">
        <v>9</v>
      </c>
      <c r="F682" s="12">
        <v>32</v>
      </c>
      <c r="G682" s="12" t="s">
        <v>10</v>
      </c>
    </row>
    <row r="683" spans="3:7" ht="15" thickBot="1" x14ac:dyDescent="0.35">
      <c r="C683" s="10">
        <v>43207</v>
      </c>
      <c r="D683" s="11">
        <v>0.89976851851851858</v>
      </c>
      <c r="E683" s="12" t="s">
        <v>9</v>
      </c>
      <c r="F683" s="12">
        <v>29</v>
      </c>
      <c r="G683" s="12" t="s">
        <v>10</v>
      </c>
    </row>
    <row r="684" spans="3:7" ht="15" thickBot="1" x14ac:dyDescent="0.35">
      <c r="C684" s="10">
        <v>43207</v>
      </c>
      <c r="D684" s="11">
        <v>0.89997685185185183</v>
      </c>
      <c r="E684" s="12" t="s">
        <v>9</v>
      </c>
      <c r="F684" s="12">
        <v>32</v>
      </c>
      <c r="G684" s="12" t="s">
        <v>10</v>
      </c>
    </row>
    <row r="685" spans="3:7" ht="15" thickBot="1" x14ac:dyDescent="0.35">
      <c r="C685" s="10">
        <v>43207</v>
      </c>
      <c r="D685" s="11">
        <v>0.90043981481481483</v>
      </c>
      <c r="E685" s="12" t="s">
        <v>9</v>
      </c>
      <c r="F685" s="12">
        <v>24</v>
      </c>
      <c r="G685" s="12" t="s">
        <v>10</v>
      </c>
    </row>
    <row r="686" spans="3:7" ht="15" thickBot="1" x14ac:dyDescent="0.35">
      <c r="C686" s="10">
        <v>43207</v>
      </c>
      <c r="D686" s="11">
        <v>0.90156249999999993</v>
      </c>
      <c r="E686" s="12" t="s">
        <v>9</v>
      </c>
      <c r="F686" s="12">
        <v>30</v>
      </c>
      <c r="G686" s="12" t="s">
        <v>10</v>
      </c>
    </row>
    <row r="687" spans="3:7" ht="15" thickBot="1" x14ac:dyDescent="0.35">
      <c r="C687" s="10">
        <v>43207</v>
      </c>
      <c r="D687" s="11">
        <v>0.90181712962962957</v>
      </c>
      <c r="E687" s="12" t="s">
        <v>9</v>
      </c>
      <c r="F687" s="12">
        <v>33</v>
      </c>
      <c r="G687" s="12" t="s">
        <v>10</v>
      </c>
    </row>
    <row r="688" spans="3:7" ht="15" thickBot="1" x14ac:dyDescent="0.35">
      <c r="C688" s="10">
        <v>43207</v>
      </c>
      <c r="D688" s="11">
        <v>0.90204861111111112</v>
      </c>
      <c r="E688" s="12" t="s">
        <v>9</v>
      </c>
      <c r="F688" s="12">
        <v>33</v>
      </c>
      <c r="G688" s="12" t="s">
        <v>10</v>
      </c>
    </row>
    <row r="689" spans="3:7" ht="15" thickBot="1" x14ac:dyDescent="0.35">
      <c r="C689" s="10">
        <v>43207</v>
      </c>
      <c r="D689" s="11">
        <v>0.90280092592592587</v>
      </c>
      <c r="E689" s="12" t="s">
        <v>9</v>
      </c>
      <c r="F689" s="12">
        <v>31</v>
      </c>
      <c r="G689" s="12" t="s">
        <v>10</v>
      </c>
    </row>
    <row r="690" spans="3:7" ht="15" thickBot="1" x14ac:dyDescent="0.35">
      <c r="C690" s="10">
        <v>43207</v>
      </c>
      <c r="D690" s="11">
        <v>0.9040393518518518</v>
      </c>
      <c r="E690" s="12" t="s">
        <v>9</v>
      </c>
      <c r="F690" s="12">
        <v>32</v>
      </c>
      <c r="G690" s="12" t="s">
        <v>10</v>
      </c>
    </row>
    <row r="691" spans="3:7" ht="15" thickBot="1" x14ac:dyDescent="0.35">
      <c r="C691" s="10">
        <v>43207</v>
      </c>
      <c r="D691" s="11">
        <v>0.91201388888888879</v>
      </c>
      <c r="E691" s="12" t="s">
        <v>9</v>
      </c>
      <c r="F691" s="12">
        <v>31</v>
      </c>
      <c r="G691" s="12" t="s">
        <v>10</v>
      </c>
    </row>
    <row r="692" spans="3:7" ht="15" thickBot="1" x14ac:dyDescent="0.35">
      <c r="C692" s="10">
        <v>43207</v>
      </c>
      <c r="D692" s="11">
        <v>0.91211805555555558</v>
      </c>
      <c r="E692" s="12" t="s">
        <v>9</v>
      </c>
      <c r="F692" s="12">
        <v>27</v>
      </c>
      <c r="G692" s="12" t="s">
        <v>10</v>
      </c>
    </row>
    <row r="693" spans="3:7" ht="15" thickBot="1" x14ac:dyDescent="0.35">
      <c r="C693" s="10">
        <v>43207</v>
      </c>
      <c r="D693" s="11">
        <v>0.91240740740740733</v>
      </c>
      <c r="E693" s="12" t="s">
        <v>9</v>
      </c>
      <c r="F693" s="12">
        <v>28</v>
      </c>
      <c r="G693" s="12" t="s">
        <v>10</v>
      </c>
    </row>
    <row r="694" spans="3:7" ht="15" thickBot="1" x14ac:dyDescent="0.35">
      <c r="C694" s="10">
        <v>43207</v>
      </c>
      <c r="D694" s="11">
        <v>0.91340277777777779</v>
      </c>
      <c r="E694" s="12" t="s">
        <v>9</v>
      </c>
      <c r="F694" s="12">
        <v>31</v>
      </c>
      <c r="G694" s="12" t="s">
        <v>10</v>
      </c>
    </row>
    <row r="695" spans="3:7" ht="15" thickBot="1" x14ac:dyDescent="0.35">
      <c r="C695" s="10">
        <v>43208</v>
      </c>
      <c r="D695" s="11">
        <v>0.14398148148148149</v>
      </c>
      <c r="E695" s="12" t="s">
        <v>9</v>
      </c>
      <c r="F695" s="12">
        <v>31</v>
      </c>
      <c r="G695" s="12" t="s">
        <v>10</v>
      </c>
    </row>
    <row r="696" spans="3:7" ht="15" thickBot="1" x14ac:dyDescent="0.35">
      <c r="C696" s="10">
        <v>43208</v>
      </c>
      <c r="D696" s="11">
        <v>0.1444212962962963</v>
      </c>
      <c r="E696" s="12" t="s">
        <v>9</v>
      </c>
      <c r="F696" s="12">
        <v>18</v>
      </c>
      <c r="G696" s="12" t="s">
        <v>11</v>
      </c>
    </row>
    <row r="697" spans="3:7" ht="15" thickBot="1" x14ac:dyDescent="0.35">
      <c r="C697" s="10">
        <v>43208</v>
      </c>
      <c r="D697" s="11">
        <v>0.25292824074074077</v>
      </c>
      <c r="E697" s="12" t="s">
        <v>9</v>
      </c>
      <c r="F697" s="12">
        <v>18</v>
      </c>
      <c r="G697" s="12" t="s">
        <v>11</v>
      </c>
    </row>
    <row r="698" spans="3:7" ht="15" thickBot="1" x14ac:dyDescent="0.35">
      <c r="C698" s="10">
        <v>43208</v>
      </c>
      <c r="D698" s="11">
        <v>0.27164351851851853</v>
      </c>
      <c r="E698" s="12" t="s">
        <v>9</v>
      </c>
      <c r="F698" s="12">
        <v>33</v>
      </c>
      <c r="G698" s="12" t="s">
        <v>10</v>
      </c>
    </row>
    <row r="699" spans="3:7" ht="15" thickBot="1" x14ac:dyDescent="0.35">
      <c r="C699" s="10">
        <v>43208</v>
      </c>
      <c r="D699" s="11">
        <v>0.30149305555555556</v>
      </c>
      <c r="E699" s="12" t="s">
        <v>9</v>
      </c>
      <c r="F699" s="12">
        <v>15</v>
      </c>
      <c r="G699" s="12" t="s">
        <v>10</v>
      </c>
    </row>
    <row r="700" spans="3:7" ht="15" thickBot="1" x14ac:dyDescent="0.35">
      <c r="C700" s="10">
        <v>43208</v>
      </c>
      <c r="D700" s="11">
        <v>0.31568287037037041</v>
      </c>
      <c r="E700" s="12" t="s">
        <v>9</v>
      </c>
      <c r="F700" s="12">
        <v>37</v>
      </c>
      <c r="G700" s="12" t="s">
        <v>10</v>
      </c>
    </row>
    <row r="701" spans="3:7" ht="15" thickBot="1" x14ac:dyDescent="0.35">
      <c r="C701" s="10">
        <v>43208</v>
      </c>
      <c r="D701" s="11">
        <v>0.31853009259259263</v>
      </c>
      <c r="E701" s="12" t="s">
        <v>9</v>
      </c>
      <c r="F701" s="12">
        <v>27</v>
      </c>
      <c r="G701" s="12" t="s">
        <v>10</v>
      </c>
    </row>
    <row r="702" spans="3:7" ht="15" thickBot="1" x14ac:dyDescent="0.35">
      <c r="C702" s="10">
        <v>43208</v>
      </c>
      <c r="D702" s="11">
        <v>0.32945601851851852</v>
      </c>
      <c r="E702" s="12" t="s">
        <v>9</v>
      </c>
      <c r="F702" s="12">
        <v>25</v>
      </c>
      <c r="G702" s="12" t="s">
        <v>10</v>
      </c>
    </row>
    <row r="703" spans="3:7" ht="15" thickBot="1" x14ac:dyDescent="0.35">
      <c r="C703" s="10">
        <v>43208</v>
      </c>
      <c r="D703" s="11">
        <v>0.3428356481481481</v>
      </c>
      <c r="E703" s="12" t="s">
        <v>9</v>
      </c>
      <c r="F703" s="12">
        <v>25</v>
      </c>
      <c r="G703" s="12" t="s">
        <v>11</v>
      </c>
    </row>
    <row r="704" spans="3:7" ht="15" thickBot="1" x14ac:dyDescent="0.35">
      <c r="C704" s="10">
        <v>43208</v>
      </c>
      <c r="D704" s="11">
        <v>0.35313657407407412</v>
      </c>
      <c r="E704" s="12" t="s">
        <v>9</v>
      </c>
      <c r="F704" s="12">
        <v>21</v>
      </c>
      <c r="G704" s="12" t="s">
        <v>11</v>
      </c>
    </row>
    <row r="705" spans="3:7" ht="15" thickBot="1" x14ac:dyDescent="0.35">
      <c r="C705" s="10">
        <v>43208</v>
      </c>
      <c r="D705" s="11">
        <v>0.35812500000000003</v>
      </c>
      <c r="E705" s="12" t="s">
        <v>9</v>
      </c>
      <c r="F705" s="12">
        <v>23</v>
      </c>
      <c r="G705" s="12" t="s">
        <v>10</v>
      </c>
    </row>
    <row r="706" spans="3:7" ht="15" thickBot="1" x14ac:dyDescent="0.35">
      <c r="C706" s="10">
        <v>43208</v>
      </c>
      <c r="D706" s="11">
        <v>0.36473379629629626</v>
      </c>
      <c r="E706" s="12" t="s">
        <v>9</v>
      </c>
      <c r="F706" s="12">
        <v>27</v>
      </c>
      <c r="G706" s="12" t="s">
        <v>10</v>
      </c>
    </row>
    <row r="707" spans="3:7" ht="15" thickBot="1" x14ac:dyDescent="0.35">
      <c r="C707" s="10">
        <v>43208</v>
      </c>
      <c r="D707" s="11">
        <v>0.37496527777777783</v>
      </c>
      <c r="E707" s="12" t="s">
        <v>9</v>
      </c>
      <c r="F707" s="12">
        <v>34</v>
      </c>
      <c r="G707" s="12" t="s">
        <v>10</v>
      </c>
    </row>
    <row r="708" spans="3:7" ht="15" thickBot="1" x14ac:dyDescent="0.35">
      <c r="C708" s="10">
        <v>43208</v>
      </c>
      <c r="D708" s="11">
        <v>0.38511574074074079</v>
      </c>
      <c r="E708" s="12" t="s">
        <v>9</v>
      </c>
      <c r="F708" s="12">
        <v>20</v>
      </c>
      <c r="G708" s="12" t="s">
        <v>10</v>
      </c>
    </row>
    <row r="709" spans="3:7" ht="15" thickBot="1" x14ac:dyDescent="0.35">
      <c r="C709" s="10">
        <v>43208</v>
      </c>
      <c r="D709" s="11">
        <v>0.39471064814814816</v>
      </c>
      <c r="E709" s="12" t="s">
        <v>9</v>
      </c>
      <c r="F709" s="12">
        <v>23</v>
      </c>
      <c r="G709" s="12" t="s">
        <v>11</v>
      </c>
    </row>
    <row r="710" spans="3:7" ht="15" thickBot="1" x14ac:dyDescent="0.35">
      <c r="C710" s="10">
        <v>43208</v>
      </c>
      <c r="D710" s="11">
        <v>0.44920138888888889</v>
      </c>
      <c r="E710" s="12" t="s">
        <v>9</v>
      </c>
      <c r="F710" s="12">
        <v>28</v>
      </c>
      <c r="G710" s="12" t="s">
        <v>10</v>
      </c>
    </row>
    <row r="711" spans="3:7" ht="15" thickBot="1" x14ac:dyDescent="0.35">
      <c r="C711" s="10">
        <v>43208</v>
      </c>
      <c r="D711" s="11">
        <v>0.49262731481481481</v>
      </c>
      <c r="E711" s="12" t="s">
        <v>9</v>
      </c>
      <c r="F711" s="12">
        <v>38</v>
      </c>
      <c r="G711" s="12" t="s">
        <v>10</v>
      </c>
    </row>
    <row r="712" spans="3:7" ht="15" thickBot="1" x14ac:dyDescent="0.35">
      <c r="C712" s="10">
        <v>43208</v>
      </c>
      <c r="D712" s="11">
        <v>0.49384259259259261</v>
      </c>
      <c r="E712" s="12" t="s">
        <v>9</v>
      </c>
      <c r="F712" s="12">
        <v>15</v>
      </c>
      <c r="G712" s="12" t="s">
        <v>11</v>
      </c>
    </row>
    <row r="713" spans="3:7" ht="15" thickBot="1" x14ac:dyDescent="0.35">
      <c r="C713" s="10">
        <v>43208</v>
      </c>
      <c r="D713" s="11">
        <v>0.49416666666666664</v>
      </c>
      <c r="E713" s="12" t="s">
        <v>9</v>
      </c>
      <c r="F713" s="12">
        <v>16</v>
      </c>
      <c r="G713" s="12" t="s">
        <v>11</v>
      </c>
    </row>
    <row r="714" spans="3:7" ht="15" thickBot="1" x14ac:dyDescent="0.35">
      <c r="C714" s="10">
        <v>43208</v>
      </c>
      <c r="D714" s="11">
        <v>0.49557870370370366</v>
      </c>
      <c r="E714" s="12" t="s">
        <v>9</v>
      </c>
      <c r="F714" s="12">
        <v>28</v>
      </c>
      <c r="G714" s="12" t="s">
        <v>10</v>
      </c>
    </row>
    <row r="715" spans="3:7" ht="15" thickBot="1" x14ac:dyDescent="0.35">
      <c r="C715" s="10">
        <v>43208</v>
      </c>
      <c r="D715" s="11">
        <v>0.51057870370370373</v>
      </c>
      <c r="E715" s="12" t="s">
        <v>9</v>
      </c>
      <c r="F715" s="12">
        <v>27</v>
      </c>
      <c r="G715" s="12" t="s">
        <v>11</v>
      </c>
    </row>
    <row r="716" spans="3:7" ht="15" thickBot="1" x14ac:dyDescent="0.35">
      <c r="C716" s="10">
        <v>43208</v>
      </c>
      <c r="D716" s="11">
        <v>0.51296296296296295</v>
      </c>
      <c r="E716" s="12" t="s">
        <v>9</v>
      </c>
      <c r="F716" s="12">
        <v>31</v>
      </c>
      <c r="G716" s="12" t="s">
        <v>10</v>
      </c>
    </row>
    <row r="717" spans="3:7" ht="15" thickBot="1" x14ac:dyDescent="0.35">
      <c r="C717" s="10">
        <v>43208</v>
      </c>
      <c r="D717" s="11">
        <v>0.51453703703703701</v>
      </c>
      <c r="E717" s="12" t="s">
        <v>9</v>
      </c>
      <c r="F717" s="12">
        <v>17</v>
      </c>
      <c r="G717" s="12" t="s">
        <v>11</v>
      </c>
    </row>
    <row r="718" spans="3:7" ht="15" thickBot="1" x14ac:dyDescent="0.35">
      <c r="C718" s="10">
        <v>43208</v>
      </c>
      <c r="D718" s="11">
        <v>0.52019675925925923</v>
      </c>
      <c r="E718" s="12" t="s">
        <v>9</v>
      </c>
      <c r="F718" s="12">
        <v>17</v>
      </c>
      <c r="G718" s="12" t="s">
        <v>10</v>
      </c>
    </row>
    <row r="719" spans="3:7" ht="15" thickBot="1" x14ac:dyDescent="0.35">
      <c r="C719" s="10">
        <v>43208</v>
      </c>
      <c r="D719" s="11">
        <v>0.52312499999999995</v>
      </c>
      <c r="E719" s="12" t="s">
        <v>9</v>
      </c>
      <c r="F719" s="12">
        <v>32</v>
      </c>
      <c r="G719" s="12" t="s">
        <v>10</v>
      </c>
    </row>
    <row r="720" spans="3:7" ht="15" thickBot="1" x14ac:dyDescent="0.35">
      <c r="C720" s="10">
        <v>43208</v>
      </c>
      <c r="D720" s="11">
        <v>0.53431712962962963</v>
      </c>
      <c r="E720" s="12" t="s">
        <v>9</v>
      </c>
      <c r="F720" s="12">
        <v>20</v>
      </c>
      <c r="G720" s="12" t="s">
        <v>10</v>
      </c>
    </row>
    <row r="721" spans="3:7" ht="15" thickBot="1" x14ac:dyDescent="0.35">
      <c r="C721" s="10">
        <v>43208</v>
      </c>
      <c r="D721" s="11">
        <v>0.53836805555555556</v>
      </c>
      <c r="E721" s="12" t="s">
        <v>9</v>
      </c>
      <c r="F721" s="12">
        <v>26</v>
      </c>
      <c r="G721" s="12" t="s">
        <v>11</v>
      </c>
    </row>
    <row r="722" spans="3:7" ht="15" thickBot="1" x14ac:dyDescent="0.35">
      <c r="C722" s="10">
        <v>43208</v>
      </c>
      <c r="D722" s="11">
        <v>0.54185185185185192</v>
      </c>
      <c r="E722" s="12" t="s">
        <v>9</v>
      </c>
      <c r="F722" s="12">
        <v>17</v>
      </c>
      <c r="G722" s="12" t="s">
        <v>11</v>
      </c>
    </row>
    <row r="723" spans="3:7" ht="15" thickBot="1" x14ac:dyDescent="0.35">
      <c r="C723" s="10">
        <v>43208</v>
      </c>
      <c r="D723" s="11">
        <v>0.54268518518518516</v>
      </c>
      <c r="E723" s="12" t="s">
        <v>9</v>
      </c>
      <c r="F723" s="12">
        <v>18</v>
      </c>
      <c r="G723" s="12" t="s">
        <v>11</v>
      </c>
    </row>
    <row r="724" spans="3:7" ht="15" thickBot="1" x14ac:dyDescent="0.35">
      <c r="C724" s="10">
        <v>43208</v>
      </c>
      <c r="D724" s="11">
        <v>0.54472222222222222</v>
      </c>
      <c r="E724" s="12" t="s">
        <v>9</v>
      </c>
      <c r="F724" s="12">
        <v>19</v>
      </c>
      <c r="G724" s="12" t="s">
        <v>10</v>
      </c>
    </row>
    <row r="725" spans="3:7" ht="15" thickBot="1" x14ac:dyDescent="0.35">
      <c r="C725" s="10">
        <v>43208</v>
      </c>
      <c r="D725" s="11">
        <v>0.56738425925925928</v>
      </c>
      <c r="E725" s="12" t="s">
        <v>9</v>
      </c>
      <c r="F725" s="12">
        <v>26</v>
      </c>
      <c r="G725" s="12" t="s">
        <v>11</v>
      </c>
    </row>
    <row r="726" spans="3:7" ht="15" thickBot="1" x14ac:dyDescent="0.35">
      <c r="C726" s="10">
        <v>43208</v>
      </c>
      <c r="D726" s="11">
        <v>0.57571759259259259</v>
      </c>
      <c r="E726" s="12" t="s">
        <v>9</v>
      </c>
      <c r="F726" s="12">
        <v>31</v>
      </c>
      <c r="G726" s="12" t="s">
        <v>10</v>
      </c>
    </row>
    <row r="727" spans="3:7" ht="15" thickBot="1" x14ac:dyDescent="0.35">
      <c r="C727" s="10">
        <v>43208</v>
      </c>
      <c r="D727" s="11">
        <v>0.60537037037037034</v>
      </c>
      <c r="E727" s="12" t="s">
        <v>9</v>
      </c>
      <c r="F727" s="12">
        <v>21</v>
      </c>
      <c r="G727" s="12" t="s">
        <v>10</v>
      </c>
    </row>
    <row r="728" spans="3:7" ht="15" thickBot="1" x14ac:dyDescent="0.35">
      <c r="C728" s="10">
        <v>43208</v>
      </c>
      <c r="D728" s="11">
        <v>0.60687499999999994</v>
      </c>
      <c r="E728" s="12" t="s">
        <v>9</v>
      </c>
      <c r="F728" s="12">
        <v>23</v>
      </c>
      <c r="G728" s="12" t="s">
        <v>11</v>
      </c>
    </row>
    <row r="729" spans="3:7" ht="15" thickBot="1" x14ac:dyDescent="0.35">
      <c r="C729" s="10">
        <v>43208</v>
      </c>
      <c r="D729" s="11">
        <v>0.60818287037037033</v>
      </c>
      <c r="E729" s="12" t="s">
        <v>9</v>
      </c>
      <c r="F729" s="12">
        <v>25</v>
      </c>
      <c r="G729" s="12" t="s">
        <v>10</v>
      </c>
    </row>
    <row r="730" spans="3:7" ht="15" thickBot="1" x14ac:dyDescent="0.35">
      <c r="C730" s="10">
        <v>43208</v>
      </c>
      <c r="D730" s="11">
        <v>0.63296296296296295</v>
      </c>
      <c r="E730" s="12" t="s">
        <v>9</v>
      </c>
      <c r="F730" s="12">
        <v>17</v>
      </c>
      <c r="G730" s="12" t="s">
        <v>11</v>
      </c>
    </row>
    <row r="731" spans="3:7" ht="15" thickBot="1" x14ac:dyDescent="0.35">
      <c r="C731" s="10">
        <v>43208</v>
      </c>
      <c r="D731" s="11">
        <v>0.64101851851851854</v>
      </c>
      <c r="E731" s="12" t="s">
        <v>9</v>
      </c>
      <c r="F731" s="12">
        <v>15</v>
      </c>
      <c r="G731" s="12" t="s">
        <v>11</v>
      </c>
    </row>
    <row r="732" spans="3:7" ht="15" thickBot="1" x14ac:dyDescent="0.35">
      <c r="C732" s="10">
        <v>43208</v>
      </c>
      <c r="D732" s="11">
        <v>0.64187499999999997</v>
      </c>
      <c r="E732" s="12" t="s">
        <v>9</v>
      </c>
      <c r="F732" s="12">
        <v>24</v>
      </c>
      <c r="G732" s="12" t="s">
        <v>11</v>
      </c>
    </row>
    <row r="733" spans="3:7" ht="15" thickBot="1" x14ac:dyDescent="0.35">
      <c r="C733" s="10">
        <v>43208</v>
      </c>
      <c r="D733" s="11">
        <v>0.64224537037037044</v>
      </c>
      <c r="E733" s="12" t="s">
        <v>9</v>
      </c>
      <c r="F733" s="12">
        <v>20</v>
      </c>
      <c r="G733" s="12" t="s">
        <v>11</v>
      </c>
    </row>
    <row r="734" spans="3:7" ht="15" thickBot="1" x14ac:dyDescent="0.35">
      <c r="C734" s="10">
        <v>43208</v>
      </c>
      <c r="D734" s="11">
        <v>0.64761574074074069</v>
      </c>
      <c r="E734" s="12" t="s">
        <v>9</v>
      </c>
      <c r="F734" s="12">
        <v>15</v>
      </c>
      <c r="G734" s="12" t="s">
        <v>11</v>
      </c>
    </row>
    <row r="735" spans="3:7" ht="15" thickBot="1" x14ac:dyDescent="0.35">
      <c r="C735" s="10">
        <v>43208</v>
      </c>
      <c r="D735" s="11">
        <v>0.6726967592592592</v>
      </c>
      <c r="E735" s="12" t="s">
        <v>9</v>
      </c>
      <c r="F735" s="12">
        <v>30</v>
      </c>
      <c r="G735" s="12" t="s">
        <v>11</v>
      </c>
    </row>
    <row r="736" spans="3:7" ht="15" thickBot="1" x14ac:dyDescent="0.35">
      <c r="C736" s="10">
        <v>43208</v>
      </c>
      <c r="D736" s="11">
        <v>0.68208333333333337</v>
      </c>
      <c r="E736" s="12" t="s">
        <v>9</v>
      </c>
      <c r="F736" s="12">
        <v>33</v>
      </c>
      <c r="G736" s="12" t="s">
        <v>11</v>
      </c>
    </row>
    <row r="737" spans="3:7" ht="15" thickBot="1" x14ac:dyDescent="0.35">
      <c r="C737" s="10">
        <v>43208</v>
      </c>
      <c r="D737" s="11">
        <v>0.68304398148148149</v>
      </c>
      <c r="E737" s="12" t="s">
        <v>9</v>
      </c>
      <c r="F737" s="12">
        <v>31</v>
      </c>
      <c r="G737" s="12" t="s">
        <v>10</v>
      </c>
    </row>
    <row r="738" spans="3:7" ht="15" thickBot="1" x14ac:dyDescent="0.35">
      <c r="C738" s="10">
        <v>43208</v>
      </c>
      <c r="D738" s="11">
        <v>0.68568287037037035</v>
      </c>
      <c r="E738" s="12" t="s">
        <v>9</v>
      </c>
      <c r="F738" s="12">
        <v>17</v>
      </c>
      <c r="G738" s="12" t="s">
        <v>11</v>
      </c>
    </row>
    <row r="739" spans="3:7" ht="15" thickBot="1" x14ac:dyDescent="0.35">
      <c r="C739" s="10">
        <v>43208</v>
      </c>
      <c r="D739" s="11">
        <v>0.69178240740740737</v>
      </c>
      <c r="E739" s="12" t="s">
        <v>9</v>
      </c>
      <c r="F739" s="12">
        <v>20</v>
      </c>
      <c r="G739" s="12" t="s">
        <v>11</v>
      </c>
    </row>
    <row r="740" spans="3:7" ht="15" thickBot="1" x14ac:dyDescent="0.35">
      <c r="C740" s="10">
        <v>43208</v>
      </c>
      <c r="D740" s="11">
        <v>0.69193287037037043</v>
      </c>
      <c r="E740" s="12" t="s">
        <v>9</v>
      </c>
      <c r="F740" s="12">
        <v>25</v>
      </c>
      <c r="G740" s="12" t="s">
        <v>11</v>
      </c>
    </row>
    <row r="741" spans="3:7" ht="15" thickBot="1" x14ac:dyDescent="0.35">
      <c r="C741" s="10">
        <v>43208</v>
      </c>
      <c r="D741" s="11">
        <v>0.69353009259259257</v>
      </c>
      <c r="E741" s="12" t="s">
        <v>9</v>
      </c>
      <c r="F741" s="12">
        <v>22</v>
      </c>
      <c r="G741" s="12" t="s">
        <v>10</v>
      </c>
    </row>
    <row r="742" spans="3:7" ht="15" thickBot="1" x14ac:dyDescent="0.35">
      <c r="C742" s="10">
        <v>43208</v>
      </c>
      <c r="D742" s="11">
        <v>0.69400462962962972</v>
      </c>
      <c r="E742" s="12" t="s">
        <v>9</v>
      </c>
      <c r="F742" s="12">
        <v>15</v>
      </c>
      <c r="G742" s="12" t="s">
        <v>11</v>
      </c>
    </row>
    <row r="743" spans="3:7" ht="15" thickBot="1" x14ac:dyDescent="0.35">
      <c r="C743" s="10">
        <v>43208</v>
      </c>
      <c r="D743" s="11">
        <v>0.6943287037037037</v>
      </c>
      <c r="E743" s="12" t="s">
        <v>9</v>
      </c>
      <c r="F743" s="12">
        <v>29</v>
      </c>
      <c r="G743" s="12" t="s">
        <v>10</v>
      </c>
    </row>
    <row r="744" spans="3:7" ht="15" thickBot="1" x14ac:dyDescent="0.35">
      <c r="C744" s="10">
        <v>43208</v>
      </c>
      <c r="D744" s="11">
        <v>0.69521990740740736</v>
      </c>
      <c r="E744" s="12" t="s">
        <v>9</v>
      </c>
      <c r="F744" s="12">
        <v>25</v>
      </c>
      <c r="G744" s="12" t="s">
        <v>11</v>
      </c>
    </row>
    <row r="745" spans="3:7" ht="15" thickBot="1" x14ac:dyDescent="0.35">
      <c r="C745" s="10">
        <v>43208</v>
      </c>
      <c r="D745" s="11">
        <v>0.69538194444444434</v>
      </c>
      <c r="E745" s="12" t="s">
        <v>9</v>
      </c>
      <c r="F745" s="12">
        <v>20</v>
      </c>
      <c r="G745" s="12" t="s">
        <v>11</v>
      </c>
    </row>
    <row r="746" spans="3:7" ht="15" thickBot="1" x14ac:dyDescent="0.35">
      <c r="C746" s="10">
        <v>43208</v>
      </c>
      <c r="D746" s="11">
        <v>0.6959143518518518</v>
      </c>
      <c r="E746" s="12" t="s">
        <v>9</v>
      </c>
      <c r="F746" s="12">
        <v>33</v>
      </c>
      <c r="G746" s="12" t="s">
        <v>11</v>
      </c>
    </row>
    <row r="747" spans="3:7" ht="15" thickBot="1" x14ac:dyDescent="0.35">
      <c r="C747" s="10">
        <v>43208</v>
      </c>
      <c r="D747" s="11">
        <v>0.69641203703703702</v>
      </c>
      <c r="E747" s="12" t="s">
        <v>9</v>
      </c>
      <c r="F747" s="12">
        <v>25</v>
      </c>
      <c r="G747" s="12" t="s">
        <v>11</v>
      </c>
    </row>
    <row r="748" spans="3:7" ht="15" thickBot="1" x14ac:dyDescent="0.35">
      <c r="C748" s="10">
        <v>43208</v>
      </c>
      <c r="D748" s="11">
        <v>0.69769675925925922</v>
      </c>
      <c r="E748" s="12" t="s">
        <v>9</v>
      </c>
      <c r="F748" s="12">
        <v>21</v>
      </c>
      <c r="G748" s="12" t="s">
        <v>11</v>
      </c>
    </row>
    <row r="749" spans="3:7" ht="15" thickBot="1" x14ac:dyDescent="0.35">
      <c r="C749" s="10">
        <v>43208</v>
      </c>
      <c r="D749" s="11">
        <v>0.69810185185185192</v>
      </c>
      <c r="E749" s="12" t="s">
        <v>9</v>
      </c>
      <c r="F749" s="12">
        <v>28</v>
      </c>
      <c r="G749" s="12" t="s">
        <v>11</v>
      </c>
    </row>
    <row r="750" spans="3:7" ht="15" thickBot="1" x14ac:dyDescent="0.35">
      <c r="C750" s="10">
        <v>43208</v>
      </c>
      <c r="D750" s="11">
        <v>0.6990277777777778</v>
      </c>
      <c r="E750" s="12" t="s">
        <v>9</v>
      </c>
      <c r="F750" s="12">
        <v>25</v>
      </c>
      <c r="G750" s="12" t="s">
        <v>11</v>
      </c>
    </row>
    <row r="751" spans="3:7" ht="15" thickBot="1" x14ac:dyDescent="0.35">
      <c r="C751" s="10">
        <v>43208</v>
      </c>
      <c r="D751" s="11">
        <v>0.69939814814814805</v>
      </c>
      <c r="E751" s="12" t="s">
        <v>9</v>
      </c>
      <c r="F751" s="12">
        <v>22</v>
      </c>
      <c r="G751" s="12" t="s">
        <v>10</v>
      </c>
    </row>
    <row r="752" spans="3:7" ht="15" thickBot="1" x14ac:dyDescent="0.35">
      <c r="C752" s="10">
        <v>43208</v>
      </c>
      <c r="D752" s="11">
        <v>0.69981481481481478</v>
      </c>
      <c r="E752" s="12" t="s">
        <v>9</v>
      </c>
      <c r="F752" s="12">
        <v>16</v>
      </c>
      <c r="G752" s="12" t="s">
        <v>11</v>
      </c>
    </row>
    <row r="753" spans="3:7" ht="15" thickBot="1" x14ac:dyDescent="0.35">
      <c r="C753" s="10">
        <v>43208</v>
      </c>
      <c r="D753" s="11">
        <v>0.69994212962962965</v>
      </c>
      <c r="E753" s="12" t="s">
        <v>9</v>
      </c>
      <c r="F753" s="12">
        <v>13</v>
      </c>
      <c r="G753" s="12" t="s">
        <v>11</v>
      </c>
    </row>
    <row r="754" spans="3:7" ht="15" thickBot="1" x14ac:dyDescent="0.35">
      <c r="C754" s="10">
        <v>43208</v>
      </c>
      <c r="D754" s="11">
        <v>0.69995370370370369</v>
      </c>
      <c r="E754" s="12" t="s">
        <v>9</v>
      </c>
      <c r="F754" s="12">
        <v>14</v>
      </c>
      <c r="G754" s="12" t="s">
        <v>11</v>
      </c>
    </row>
    <row r="755" spans="3:7" ht="15" thickBot="1" x14ac:dyDescent="0.35">
      <c r="C755" s="10">
        <v>43208</v>
      </c>
      <c r="D755" s="11">
        <v>0.70040509259259265</v>
      </c>
      <c r="E755" s="12" t="s">
        <v>9</v>
      </c>
      <c r="F755" s="12">
        <v>20</v>
      </c>
      <c r="G755" s="12" t="s">
        <v>10</v>
      </c>
    </row>
    <row r="756" spans="3:7" ht="15" thickBot="1" x14ac:dyDescent="0.35">
      <c r="C756" s="10">
        <v>43208</v>
      </c>
      <c r="D756" s="11">
        <v>0.70068287037037036</v>
      </c>
      <c r="E756" s="12" t="s">
        <v>9</v>
      </c>
      <c r="F756" s="12">
        <v>25</v>
      </c>
      <c r="G756" s="12" t="s">
        <v>11</v>
      </c>
    </row>
    <row r="757" spans="3:7" ht="15" thickBot="1" x14ac:dyDescent="0.35">
      <c r="C757" s="10">
        <v>43208</v>
      </c>
      <c r="D757" s="11">
        <v>0.70114583333333336</v>
      </c>
      <c r="E757" s="12" t="s">
        <v>9</v>
      </c>
      <c r="F757" s="12">
        <v>28</v>
      </c>
      <c r="G757" s="12" t="s">
        <v>10</v>
      </c>
    </row>
    <row r="758" spans="3:7" ht="15" thickBot="1" x14ac:dyDescent="0.35">
      <c r="C758" s="10">
        <v>43208</v>
      </c>
      <c r="D758" s="11">
        <v>0.70219907407407411</v>
      </c>
      <c r="E758" s="12" t="s">
        <v>9</v>
      </c>
      <c r="F758" s="12">
        <v>26</v>
      </c>
      <c r="G758" s="12" t="s">
        <v>11</v>
      </c>
    </row>
    <row r="759" spans="3:7" ht="15" thickBot="1" x14ac:dyDescent="0.35">
      <c r="C759" s="10">
        <v>43208</v>
      </c>
      <c r="D759" s="11">
        <v>0.70291666666666675</v>
      </c>
      <c r="E759" s="12" t="s">
        <v>9</v>
      </c>
      <c r="F759" s="12">
        <v>24</v>
      </c>
      <c r="G759" s="12" t="s">
        <v>11</v>
      </c>
    </row>
    <row r="760" spans="3:7" ht="15" thickBot="1" x14ac:dyDescent="0.35">
      <c r="C760" s="10">
        <v>43208</v>
      </c>
      <c r="D760" s="11">
        <v>0.70341435185185175</v>
      </c>
      <c r="E760" s="12" t="s">
        <v>9</v>
      </c>
      <c r="F760" s="12">
        <v>18</v>
      </c>
      <c r="G760" s="12" t="s">
        <v>10</v>
      </c>
    </row>
    <row r="761" spans="3:7" ht="15" thickBot="1" x14ac:dyDescent="0.35">
      <c r="C761" s="10">
        <v>43208</v>
      </c>
      <c r="D761" s="11">
        <v>0.70369212962962957</v>
      </c>
      <c r="E761" s="12" t="s">
        <v>9</v>
      </c>
      <c r="F761" s="12">
        <v>19</v>
      </c>
      <c r="G761" s="12" t="s">
        <v>10</v>
      </c>
    </row>
    <row r="762" spans="3:7" ht="15" thickBot="1" x14ac:dyDescent="0.35">
      <c r="C762" s="10">
        <v>43208</v>
      </c>
      <c r="D762" s="11">
        <v>0.70385416666666656</v>
      </c>
      <c r="E762" s="12" t="s">
        <v>9</v>
      </c>
      <c r="F762" s="12">
        <v>17</v>
      </c>
      <c r="G762" s="12" t="s">
        <v>10</v>
      </c>
    </row>
    <row r="763" spans="3:7" ht="15" thickBot="1" x14ac:dyDescent="0.35">
      <c r="C763" s="10">
        <v>43208</v>
      </c>
      <c r="D763" s="11">
        <v>0.70393518518518527</v>
      </c>
      <c r="E763" s="12" t="s">
        <v>9</v>
      </c>
      <c r="F763" s="12">
        <v>20</v>
      </c>
      <c r="G763" s="12" t="s">
        <v>11</v>
      </c>
    </row>
    <row r="764" spans="3:7" ht="15" thickBot="1" x14ac:dyDescent="0.35">
      <c r="C764" s="10">
        <v>43208</v>
      </c>
      <c r="D764" s="11">
        <v>0.7052314814814814</v>
      </c>
      <c r="E764" s="12" t="s">
        <v>9</v>
      </c>
      <c r="F764" s="12">
        <v>26</v>
      </c>
      <c r="G764" s="12" t="s">
        <v>10</v>
      </c>
    </row>
    <row r="765" spans="3:7" ht="15" thickBot="1" x14ac:dyDescent="0.35">
      <c r="C765" s="10">
        <v>43208</v>
      </c>
      <c r="D765" s="11">
        <v>0.70524305555555555</v>
      </c>
      <c r="E765" s="12" t="s">
        <v>9</v>
      </c>
      <c r="F765" s="12">
        <v>25</v>
      </c>
      <c r="G765" s="12" t="s">
        <v>11</v>
      </c>
    </row>
    <row r="766" spans="3:7" ht="15" thickBot="1" x14ac:dyDescent="0.35">
      <c r="C766" s="10">
        <v>43208</v>
      </c>
      <c r="D766" s="11">
        <v>0.70567129629629621</v>
      </c>
      <c r="E766" s="12" t="s">
        <v>9</v>
      </c>
      <c r="F766" s="12">
        <v>21</v>
      </c>
      <c r="G766" s="12" t="s">
        <v>10</v>
      </c>
    </row>
    <row r="767" spans="3:7" ht="15" thickBot="1" x14ac:dyDescent="0.35">
      <c r="C767" s="10">
        <v>43208</v>
      </c>
      <c r="D767" s="11">
        <v>0.7059375</v>
      </c>
      <c r="E767" s="12" t="s">
        <v>9</v>
      </c>
      <c r="F767" s="12">
        <v>28</v>
      </c>
      <c r="G767" s="12" t="s">
        <v>11</v>
      </c>
    </row>
    <row r="768" spans="3:7" ht="15" thickBot="1" x14ac:dyDescent="0.35">
      <c r="C768" s="10">
        <v>43208</v>
      </c>
      <c r="D768" s="11">
        <v>0.70729166666666676</v>
      </c>
      <c r="E768" s="12" t="s">
        <v>9</v>
      </c>
      <c r="F768" s="12">
        <v>28</v>
      </c>
      <c r="G768" s="12" t="s">
        <v>11</v>
      </c>
    </row>
    <row r="769" spans="3:7" ht="15" thickBot="1" x14ac:dyDescent="0.35">
      <c r="C769" s="10">
        <v>43208</v>
      </c>
      <c r="D769" s="11">
        <v>0.7074421296296296</v>
      </c>
      <c r="E769" s="12" t="s">
        <v>9</v>
      </c>
      <c r="F769" s="12">
        <v>23</v>
      </c>
      <c r="G769" s="12" t="s">
        <v>11</v>
      </c>
    </row>
    <row r="770" spans="3:7" ht="15" thickBot="1" x14ac:dyDescent="0.35">
      <c r="C770" s="10">
        <v>43208</v>
      </c>
      <c r="D770" s="11">
        <v>0.70876157407407403</v>
      </c>
      <c r="E770" s="12" t="s">
        <v>9</v>
      </c>
      <c r="F770" s="12">
        <v>33</v>
      </c>
      <c r="G770" s="12" t="s">
        <v>10</v>
      </c>
    </row>
    <row r="771" spans="3:7" ht="15" thickBot="1" x14ac:dyDescent="0.35">
      <c r="C771" s="10">
        <v>43208</v>
      </c>
      <c r="D771" s="11">
        <v>0.70914351851851853</v>
      </c>
      <c r="E771" s="12" t="s">
        <v>9</v>
      </c>
      <c r="F771" s="12">
        <v>27</v>
      </c>
      <c r="G771" s="12" t="s">
        <v>11</v>
      </c>
    </row>
    <row r="772" spans="3:7" ht="15" thickBot="1" x14ac:dyDescent="0.35">
      <c r="C772" s="10">
        <v>43208</v>
      </c>
      <c r="D772" s="11">
        <v>0.71188657407407396</v>
      </c>
      <c r="E772" s="12" t="s">
        <v>9</v>
      </c>
      <c r="F772" s="12">
        <v>19</v>
      </c>
      <c r="G772" s="12" t="s">
        <v>11</v>
      </c>
    </row>
    <row r="773" spans="3:7" ht="15" thickBot="1" x14ac:dyDescent="0.35">
      <c r="C773" s="10">
        <v>43208</v>
      </c>
      <c r="D773" s="11">
        <v>0.71300925925925929</v>
      </c>
      <c r="E773" s="12" t="s">
        <v>9</v>
      </c>
      <c r="F773" s="12">
        <v>30</v>
      </c>
      <c r="G773" s="12" t="s">
        <v>10</v>
      </c>
    </row>
    <row r="774" spans="3:7" ht="15" thickBot="1" x14ac:dyDescent="0.35">
      <c r="C774" s="10">
        <v>43208</v>
      </c>
      <c r="D774" s="11">
        <v>0.71788194444444453</v>
      </c>
      <c r="E774" s="12" t="s">
        <v>9</v>
      </c>
      <c r="F774" s="12">
        <v>30</v>
      </c>
      <c r="G774" s="12" t="s">
        <v>11</v>
      </c>
    </row>
    <row r="775" spans="3:7" ht="15" thickBot="1" x14ac:dyDescent="0.35">
      <c r="C775" s="10">
        <v>43208</v>
      </c>
      <c r="D775" s="11">
        <v>0.71802083333333344</v>
      </c>
      <c r="E775" s="12" t="s">
        <v>9</v>
      </c>
      <c r="F775" s="12">
        <v>21</v>
      </c>
      <c r="G775" s="12" t="s">
        <v>11</v>
      </c>
    </row>
    <row r="776" spans="3:7" ht="15" thickBot="1" x14ac:dyDescent="0.35">
      <c r="C776" s="10">
        <v>43208</v>
      </c>
      <c r="D776" s="11">
        <v>0.71879629629629627</v>
      </c>
      <c r="E776" s="12" t="s">
        <v>9</v>
      </c>
      <c r="F776" s="12">
        <v>25</v>
      </c>
      <c r="G776" s="12" t="s">
        <v>11</v>
      </c>
    </row>
    <row r="777" spans="3:7" ht="15" thickBot="1" x14ac:dyDescent="0.35">
      <c r="C777" s="10">
        <v>43208</v>
      </c>
      <c r="D777" s="11">
        <v>0.719212962962963</v>
      </c>
      <c r="E777" s="12" t="s">
        <v>9</v>
      </c>
      <c r="F777" s="12">
        <v>19</v>
      </c>
      <c r="G777" s="12" t="s">
        <v>11</v>
      </c>
    </row>
    <row r="778" spans="3:7" ht="15" thickBot="1" x14ac:dyDescent="0.35">
      <c r="C778" s="10">
        <v>43208</v>
      </c>
      <c r="D778" s="11">
        <v>0.71928240740740745</v>
      </c>
      <c r="E778" s="12" t="s">
        <v>9</v>
      </c>
      <c r="F778" s="12">
        <v>23</v>
      </c>
      <c r="G778" s="12" t="s">
        <v>11</v>
      </c>
    </row>
    <row r="779" spans="3:7" ht="15" thickBot="1" x14ac:dyDescent="0.35">
      <c r="C779" s="10">
        <v>43208</v>
      </c>
      <c r="D779" s="11">
        <v>0.71944444444444444</v>
      </c>
      <c r="E779" s="12" t="s">
        <v>9</v>
      </c>
      <c r="F779" s="12">
        <v>25</v>
      </c>
      <c r="G779" s="12" t="s">
        <v>11</v>
      </c>
    </row>
    <row r="780" spans="3:7" ht="15" thickBot="1" x14ac:dyDescent="0.35">
      <c r="C780" s="10">
        <v>43208</v>
      </c>
      <c r="D780" s="11">
        <v>0.71968750000000004</v>
      </c>
      <c r="E780" s="12" t="s">
        <v>9</v>
      </c>
      <c r="F780" s="12">
        <v>17</v>
      </c>
      <c r="G780" s="12" t="s">
        <v>10</v>
      </c>
    </row>
    <row r="781" spans="3:7" ht="15" thickBot="1" x14ac:dyDescent="0.35">
      <c r="C781" s="10">
        <v>43208</v>
      </c>
      <c r="D781" s="11">
        <v>0.71983796296296287</v>
      </c>
      <c r="E781" s="12" t="s">
        <v>9</v>
      </c>
      <c r="F781" s="12">
        <v>26</v>
      </c>
      <c r="G781" s="12" t="s">
        <v>11</v>
      </c>
    </row>
    <row r="782" spans="3:7" ht="15" thickBot="1" x14ac:dyDescent="0.35">
      <c r="C782" s="10">
        <v>43208</v>
      </c>
      <c r="D782" s="11">
        <v>0.72016203703703707</v>
      </c>
      <c r="E782" s="12" t="s">
        <v>9</v>
      </c>
      <c r="F782" s="12">
        <v>24</v>
      </c>
      <c r="G782" s="12" t="s">
        <v>11</v>
      </c>
    </row>
    <row r="783" spans="3:7" ht="15" thickBot="1" x14ac:dyDescent="0.35">
      <c r="C783" s="10">
        <v>43208</v>
      </c>
      <c r="D783" s="11">
        <v>0.7206597222222223</v>
      </c>
      <c r="E783" s="12" t="s">
        <v>9</v>
      </c>
      <c r="F783" s="12">
        <v>17</v>
      </c>
      <c r="G783" s="12" t="s">
        <v>10</v>
      </c>
    </row>
    <row r="784" spans="3:7" ht="15" thickBot="1" x14ac:dyDescent="0.35">
      <c r="C784" s="10">
        <v>43208</v>
      </c>
      <c r="D784" s="11">
        <v>0.72074074074074079</v>
      </c>
      <c r="E784" s="12" t="s">
        <v>9</v>
      </c>
      <c r="F784" s="12">
        <v>23</v>
      </c>
      <c r="G784" s="12" t="s">
        <v>11</v>
      </c>
    </row>
    <row r="785" spans="3:7" ht="15" thickBot="1" x14ac:dyDescent="0.35">
      <c r="C785" s="10">
        <v>43208</v>
      </c>
      <c r="D785" s="11">
        <v>0.72092592592592597</v>
      </c>
      <c r="E785" s="12" t="s">
        <v>9</v>
      </c>
      <c r="F785" s="12">
        <v>25</v>
      </c>
      <c r="G785" s="12" t="s">
        <v>10</v>
      </c>
    </row>
    <row r="786" spans="3:7" ht="15" thickBot="1" x14ac:dyDescent="0.35">
      <c r="C786" s="10">
        <v>43208</v>
      </c>
      <c r="D786" s="11">
        <v>0.7211805555555556</v>
      </c>
      <c r="E786" s="12" t="s">
        <v>9</v>
      </c>
      <c r="F786" s="12">
        <v>19</v>
      </c>
      <c r="G786" s="12" t="s">
        <v>11</v>
      </c>
    </row>
    <row r="787" spans="3:7" ht="15" thickBot="1" x14ac:dyDescent="0.35">
      <c r="C787" s="10">
        <v>43208</v>
      </c>
      <c r="D787" s="11">
        <v>0.72127314814814814</v>
      </c>
      <c r="E787" s="12" t="s">
        <v>9</v>
      </c>
      <c r="F787" s="12">
        <v>24</v>
      </c>
      <c r="G787" s="12" t="s">
        <v>10</v>
      </c>
    </row>
    <row r="788" spans="3:7" ht="15" thickBot="1" x14ac:dyDescent="0.35">
      <c r="C788" s="10">
        <v>43208</v>
      </c>
      <c r="D788" s="11">
        <v>0.72129629629629621</v>
      </c>
      <c r="E788" s="12" t="s">
        <v>9</v>
      </c>
      <c r="F788" s="12">
        <v>23</v>
      </c>
      <c r="G788" s="12" t="s">
        <v>11</v>
      </c>
    </row>
    <row r="789" spans="3:7" ht="15" thickBot="1" x14ac:dyDescent="0.35">
      <c r="C789" s="10">
        <v>43208</v>
      </c>
      <c r="D789" s="11">
        <v>0.72165509259259253</v>
      </c>
      <c r="E789" s="12" t="s">
        <v>9</v>
      </c>
      <c r="F789" s="12">
        <v>24</v>
      </c>
      <c r="G789" s="12" t="s">
        <v>11</v>
      </c>
    </row>
    <row r="790" spans="3:7" ht="15" thickBot="1" x14ac:dyDescent="0.35">
      <c r="C790" s="10">
        <v>43208</v>
      </c>
      <c r="D790" s="11">
        <v>0.72239583333333324</v>
      </c>
      <c r="E790" s="12" t="s">
        <v>9</v>
      </c>
      <c r="F790" s="12">
        <v>21</v>
      </c>
      <c r="G790" s="12" t="s">
        <v>11</v>
      </c>
    </row>
    <row r="791" spans="3:7" ht="15" thickBot="1" x14ac:dyDescent="0.35">
      <c r="C791" s="10">
        <v>43208</v>
      </c>
      <c r="D791" s="11">
        <v>0.72261574074074064</v>
      </c>
      <c r="E791" s="12" t="s">
        <v>9</v>
      </c>
      <c r="F791" s="12">
        <v>22</v>
      </c>
      <c r="G791" s="12" t="s">
        <v>11</v>
      </c>
    </row>
    <row r="792" spans="3:7" ht="15" thickBot="1" x14ac:dyDescent="0.35">
      <c r="C792" s="10">
        <v>43208</v>
      </c>
      <c r="D792" s="11">
        <v>0.72282407407407412</v>
      </c>
      <c r="E792" s="12" t="s">
        <v>9</v>
      </c>
      <c r="F792" s="12">
        <v>21</v>
      </c>
      <c r="G792" s="12" t="s">
        <v>11</v>
      </c>
    </row>
    <row r="793" spans="3:7" ht="15" thickBot="1" x14ac:dyDescent="0.35">
      <c r="C793" s="10">
        <v>43208</v>
      </c>
      <c r="D793" s="11">
        <v>0.72393518518518529</v>
      </c>
      <c r="E793" s="12" t="s">
        <v>9</v>
      </c>
      <c r="F793" s="12">
        <v>23</v>
      </c>
      <c r="G793" s="12" t="s">
        <v>10</v>
      </c>
    </row>
    <row r="794" spans="3:7" ht="15" thickBot="1" x14ac:dyDescent="0.35">
      <c r="C794" s="10">
        <v>43208</v>
      </c>
      <c r="D794" s="11">
        <v>0.72409722222222228</v>
      </c>
      <c r="E794" s="12" t="s">
        <v>9</v>
      </c>
      <c r="F794" s="12">
        <v>27</v>
      </c>
      <c r="G794" s="12" t="s">
        <v>11</v>
      </c>
    </row>
    <row r="795" spans="3:7" ht="15" thickBot="1" x14ac:dyDescent="0.35">
      <c r="C795" s="10">
        <v>43208</v>
      </c>
      <c r="D795" s="11">
        <v>0.72431712962962969</v>
      </c>
      <c r="E795" s="12" t="s">
        <v>9</v>
      </c>
      <c r="F795" s="12">
        <v>21</v>
      </c>
      <c r="G795" s="12" t="s">
        <v>11</v>
      </c>
    </row>
    <row r="796" spans="3:7" ht="15" thickBot="1" x14ac:dyDescent="0.35">
      <c r="C796" s="10">
        <v>43208</v>
      </c>
      <c r="D796" s="11">
        <v>0.72545138888888883</v>
      </c>
      <c r="E796" s="12" t="s">
        <v>9</v>
      </c>
      <c r="F796" s="12">
        <v>30</v>
      </c>
      <c r="G796" s="12" t="s">
        <v>10</v>
      </c>
    </row>
    <row r="797" spans="3:7" ht="15" thickBot="1" x14ac:dyDescent="0.35">
      <c r="C797" s="10">
        <v>43208</v>
      </c>
      <c r="D797" s="11">
        <v>0.72577546296296302</v>
      </c>
      <c r="E797" s="12" t="s">
        <v>9</v>
      </c>
      <c r="F797" s="12">
        <v>28</v>
      </c>
      <c r="G797" s="12" t="s">
        <v>11</v>
      </c>
    </row>
    <row r="798" spans="3:7" ht="15" thickBot="1" x14ac:dyDescent="0.35">
      <c r="C798" s="10">
        <v>43208</v>
      </c>
      <c r="D798" s="11">
        <v>0.726099537037037</v>
      </c>
      <c r="E798" s="12" t="s">
        <v>9</v>
      </c>
      <c r="F798" s="12">
        <v>20</v>
      </c>
      <c r="G798" s="12" t="s">
        <v>11</v>
      </c>
    </row>
    <row r="799" spans="3:7" ht="15" thickBot="1" x14ac:dyDescent="0.35">
      <c r="C799" s="10">
        <v>43208</v>
      </c>
      <c r="D799" s="11">
        <v>0.72688657407407409</v>
      </c>
      <c r="E799" s="12" t="s">
        <v>9</v>
      </c>
      <c r="F799" s="12">
        <v>25</v>
      </c>
      <c r="G799" s="12" t="s">
        <v>11</v>
      </c>
    </row>
    <row r="800" spans="3:7" ht="15" thickBot="1" x14ac:dyDescent="0.35">
      <c r="C800" s="10">
        <v>43208</v>
      </c>
      <c r="D800" s="11">
        <v>0.72700231481481481</v>
      </c>
      <c r="E800" s="12" t="s">
        <v>9</v>
      </c>
      <c r="F800" s="12">
        <v>33</v>
      </c>
      <c r="G800" s="12" t="s">
        <v>11</v>
      </c>
    </row>
    <row r="801" spans="3:7" ht="15" thickBot="1" x14ac:dyDescent="0.35">
      <c r="C801" s="10">
        <v>43208</v>
      </c>
      <c r="D801" s="11">
        <v>0.72787037037037028</v>
      </c>
      <c r="E801" s="12" t="s">
        <v>9</v>
      </c>
      <c r="F801" s="12">
        <v>25</v>
      </c>
      <c r="G801" s="12" t="s">
        <v>10</v>
      </c>
    </row>
    <row r="802" spans="3:7" ht="15" thickBot="1" x14ac:dyDescent="0.35">
      <c r="C802" s="10">
        <v>43208</v>
      </c>
      <c r="D802" s="11">
        <v>0.72800925925925919</v>
      </c>
      <c r="E802" s="12" t="s">
        <v>9</v>
      </c>
      <c r="F802" s="12">
        <v>22</v>
      </c>
      <c r="G802" s="12" t="s">
        <v>10</v>
      </c>
    </row>
    <row r="803" spans="3:7" ht="15" thickBot="1" x14ac:dyDescent="0.35">
      <c r="C803" s="10">
        <v>43208</v>
      </c>
      <c r="D803" s="11">
        <v>0.72856481481481483</v>
      </c>
      <c r="E803" s="12" t="s">
        <v>9</v>
      </c>
      <c r="F803" s="12">
        <v>23</v>
      </c>
      <c r="G803" s="12" t="s">
        <v>11</v>
      </c>
    </row>
    <row r="804" spans="3:7" ht="15" thickBot="1" x14ac:dyDescent="0.35">
      <c r="C804" s="10">
        <v>43208</v>
      </c>
      <c r="D804" s="11">
        <v>0.72881944444444446</v>
      </c>
      <c r="E804" s="12" t="s">
        <v>9</v>
      </c>
      <c r="F804" s="12">
        <v>18</v>
      </c>
      <c r="G804" s="12" t="s">
        <v>11</v>
      </c>
    </row>
    <row r="805" spans="3:7" ht="15" thickBot="1" x14ac:dyDescent="0.35">
      <c r="C805" s="10">
        <v>43208</v>
      </c>
      <c r="D805" s="11">
        <v>0.73015046296296304</v>
      </c>
      <c r="E805" s="12" t="s">
        <v>9</v>
      </c>
      <c r="F805" s="12">
        <v>29</v>
      </c>
      <c r="G805" s="12" t="s">
        <v>11</v>
      </c>
    </row>
    <row r="806" spans="3:7" ht="15" thickBot="1" x14ac:dyDescent="0.35">
      <c r="C806" s="10">
        <v>43208</v>
      </c>
      <c r="D806" s="11">
        <v>0.73344907407407411</v>
      </c>
      <c r="E806" s="12" t="s">
        <v>9</v>
      </c>
      <c r="F806" s="12">
        <v>28</v>
      </c>
      <c r="G806" s="12" t="s">
        <v>11</v>
      </c>
    </row>
    <row r="807" spans="3:7" ht="15" thickBot="1" x14ac:dyDescent="0.35">
      <c r="C807" s="10">
        <v>43208</v>
      </c>
      <c r="D807" s="11">
        <v>0.73460648148148155</v>
      </c>
      <c r="E807" s="12" t="s">
        <v>9</v>
      </c>
      <c r="F807" s="12">
        <v>31</v>
      </c>
      <c r="G807" s="12" t="s">
        <v>10</v>
      </c>
    </row>
    <row r="808" spans="3:7" ht="15" thickBot="1" x14ac:dyDescent="0.35">
      <c r="C808" s="10">
        <v>43208</v>
      </c>
      <c r="D808" s="11">
        <v>0.73511574074074071</v>
      </c>
      <c r="E808" s="12" t="s">
        <v>9</v>
      </c>
      <c r="F808" s="12">
        <v>21</v>
      </c>
      <c r="G808" s="12" t="s">
        <v>11</v>
      </c>
    </row>
    <row r="809" spans="3:7" ht="15" thickBot="1" x14ac:dyDescent="0.35">
      <c r="C809" s="10">
        <v>43208</v>
      </c>
      <c r="D809" s="11">
        <v>0.73564814814814816</v>
      </c>
      <c r="E809" s="12" t="s">
        <v>9</v>
      </c>
      <c r="F809" s="12">
        <v>27</v>
      </c>
      <c r="G809" s="12" t="s">
        <v>11</v>
      </c>
    </row>
    <row r="810" spans="3:7" ht="15" thickBot="1" x14ac:dyDescent="0.35">
      <c r="C810" s="10">
        <v>43208</v>
      </c>
      <c r="D810" s="11">
        <v>0.7359606481481481</v>
      </c>
      <c r="E810" s="12" t="s">
        <v>9</v>
      </c>
      <c r="F810" s="12">
        <v>16</v>
      </c>
      <c r="G810" s="12" t="s">
        <v>11</v>
      </c>
    </row>
    <row r="811" spans="3:7" ht="15" thickBot="1" x14ac:dyDescent="0.35">
      <c r="C811" s="10">
        <v>43208</v>
      </c>
      <c r="D811" s="11">
        <v>0.7365856481481482</v>
      </c>
      <c r="E811" s="12" t="s">
        <v>9</v>
      </c>
      <c r="F811" s="12">
        <v>16</v>
      </c>
      <c r="G811" s="12" t="s">
        <v>11</v>
      </c>
    </row>
    <row r="812" spans="3:7" ht="15" thickBot="1" x14ac:dyDescent="0.35">
      <c r="C812" s="10">
        <v>43208</v>
      </c>
      <c r="D812" s="11">
        <v>0.73822916666666671</v>
      </c>
      <c r="E812" s="12" t="s">
        <v>9</v>
      </c>
      <c r="F812" s="12">
        <v>29</v>
      </c>
      <c r="G812" s="12" t="s">
        <v>11</v>
      </c>
    </row>
    <row r="813" spans="3:7" ht="15" thickBot="1" x14ac:dyDescent="0.35">
      <c r="C813" s="10">
        <v>43208</v>
      </c>
      <c r="D813" s="11">
        <v>0.73864583333333333</v>
      </c>
      <c r="E813" s="12" t="s">
        <v>9</v>
      </c>
      <c r="F813" s="12">
        <v>28</v>
      </c>
      <c r="G813" s="12" t="s">
        <v>11</v>
      </c>
    </row>
    <row r="814" spans="3:7" ht="15" thickBot="1" x14ac:dyDescent="0.35">
      <c r="C814" s="10">
        <v>43208</v>
      </c>
      <c r="D814" s="11">
        <v>0.73932870370370374</v>
      </c>
      <c r="E814" s="12" t="s">
        <v>9</v>
      </c>
      <c r="F814" s="12">
        <v>23</v>
      </c>
      <c r="G814" s="12" t="s">
        <v>10</v>
      </c>
    </row>
    <row r="815" spans="3:7" ht="15" thickBot="1" x14ac:dyDescent="0.35">
      <c r="C815" s="10">
        <v>43208</v>
      </c>
      <c r="D815" s="11">
        <v>0.73968750000000005</v>
      </c>
      <c r="E815" s="12" t="s">
        <v>9</v>
      </c>
      <c r="F815" s="12">
        <v>24</v>
      </c>
      <c r="G815" s="12" t="s">
        <v>11</v>
      </c>
    </row>
    <row r="816" spans="3:7" ht="15" thickBot="1" x14ac:dyDescent="0.35">
      <c r="C816" s="10">
        <v>43208</v>
      </c>
      <c r="D816" s="11">
        <v>0.74047453703703703</v>
      </c>
      <c r="E816" s="12" t="s">
        <v>9</v>
      </c>
      <c r="F816" s="12">
        <v>21</v>
      </c>
      <c r="G816" s="12" t="s">
        <v>11</v>
      </c>
    </row>
    <row r="817" spans="3:7" ht="15" thickBot="1" x14ac:dyDescent="0.35">
      <c r="C817" s="10">
        <v>43208</v>
      </c>
      <c r="D817" s="11">
        <v>0.74388888888888882</v>
      </c>
      <c r="E817" s="12" t="s">
        <v>9</v>
      </c>
      <c r="F817" s="12">
        <v>24</v>
      </c>
      <c r="G817" s="12" t="s">
        <v>11</v>
      </c>
    </row>
    <row r="818" spans="3:7" ht="15" thickBot="1" x14ac:dyDescent="0.35">
      <c r="C818" s="10">
        <v>43208</v>
      </c>
      <c r="D818" s="11">
        <v>0.74402777777777773</v>
      </c>
      <c r="E818" s="12" t="s">
        <v>9</v>
      </c>
      <c r="F818" s="12">
        <v>20</v>
      </c>
      <c r="G818" s="12" t="s">
        <v>11</v>
      </c>
    </row>
    <row r="819" spans="3:7" ht="15" thickBot="1" x14ac:dyDescent="0.35">
      <c r="C819" s="10">
        <v>43208</v>
      </c>
      <c r="D819" s="11">
        <v>0.7443171296296297</v>
      </c>
      <c r="E819" s="12" t="s">
        <v>9</v>
      </c>
      <c r="F819" s="12">
        <v>23</v>
      </c>
      <c r="G819" s="12" t="s">
        <v>11</v>
      </c>
    </row>
    <row r="820" spans="3:7" ht="15" thickBot="1" x14ac:dyDescent="0.35">
      <c r="C820" s="10">
        <v>43208</v>
      </c>
      <c r="D820" s="11">
        <v>0.74457175925925922</v>
      </c>
      <c r="E820" s="12" t="s">
        <v>9</v>
      </c>
      <c r="F820" s="12">
        <v>15</v>
      </c>
      <c r="G820" s="12" t="s">
        <v>11</v>
      </c>
    </row>
    <row r="821" spans="3:7" ht="15" thickBot="1" x14ac:dyDescent="0.35">
      <c r="C821" s="10">
        <v>43208</v>
      </c>
      <c r="D821" s="11">
        <v>0.74564814814814817</v>
      </c>
      <c r="E821" s="12" t="s">
        <v>9</v>
      </c>
      <c r="F821" s="12">
        <v>29</v>
      </c>
      <c r="G821" s="12" t="s">
        <v>11</v>
      </c>
    </row>
    <row r="822" spans="3:7" ht="15" thickBot="1" x14ac:dyDescent="0.35">
      <c r="C822" s="10">
        <v>43208</v>
      </c>
      <c r="D822" s="11">
        <v>0.74621527777777785</v>
      </c>
      <c r="E822" s="12" t="s">
        <v>9</v>
      </c>
      <c r="F822" s="12">
        <v>28</v>
      </c>
      <c r="G822" s="12" t="s">
        <v>11</v>
      </c>
    </row>
    <row r="823" spans="3:7" ht="15" thickBot="1" x14ac:dyDescent="0.35">
      <c r="C823" s="10">
        <v>43208</v>
      </c>
      <c r="D823" s="11">
        <v>0.74634259259259261</v>
      </c>
      <c r="E823" s="12" t="s">
        <v>9</v>
      </c>
      <c r="F823" s="12">
        <v>25</v>
      </c>
      <c r="G823" s="12" t="s">
        <v>11</v>
      </c>
    </row>
    <row r="824" spans="3:7" ht="15" thickBot="1" x14ac:dyDescent="0.35">
      <c r="C824" s="10">
        <v>43208</v>
      </c>
      <c r="D824" s="11">
        <v>0.74702546296296291</v>
      </c>
      <c r="E824" s="12" t="s">
        <v>9</v>
      </c>
      <c r="F824" s="12">
        <v>22</v>
      </c>
      <c r="G824" s="12" t="s">
        <v>11</v>
      </c>
    </row>
    <row r="825" spans="3:7" ht="15" thickBot="1" x14ac:dyDescent="0.35">
      <c r="C825" s="10">
        <v>43208</v>
      </c>
      <c r="D825" s="11">
        <v>0.74754629629629632</v>
      </c>
      <c r="E825" s="12" t="s">
        <v>9</v>
      </c>
      <c r="F825" s="12">
        <v>23</v>
      </c>
      <c r="G825" s="12" t="s">
        <v>11</v>
      </c>
    </row>
    <row r="826" spans="3:7" ht="15" thickBot="1" x14ac:dyDescent="0.35">
      <c r="C826" s="10">
        <v>43208</v>
      </c>
      <c r="D826" s="11">
        <v>0.74765046296296289</v>
      </c>
      <c r="E826" s="12" t="s">
        <v>9</v>
      </c>
      <c r="F826" s="12">
        <v>18</v>
      </c>
      <c r="G826" s="12" t="s">
        <v>11</v>
      </c>
    </row>
    <row r="827" spans="3:7" ht="15" thickBot="1" x14ac:dyDescent="0.35">
      <c r="C827" s="10">
        <v>43208</v>
      </c>
      <c r="D827" s="11">
        <v>0.74785879629629637</v>
      </c>
      <c r="E827" s="12" t="s">
        <v>9</v>
      </c>
      <c r="F827" s="12">
        <v>39</v>
      </c>
      <c r="G827" s="12" t="s">
        <v>11</v>
      </c>
    </row>
    <row r="828" spans="3:7" ht="15" thickBot="1" x14ac:dyDescent="0.35">
      <c r="C828" s="10">
        <v>43208</v>
      </c>
      <c r="D828" s="11">
        <v>0.74807870370370377</v>
      </c>
      <c r="E828" s="12" t="s">
        <v>9</v>
      </c>
      <c r="F828" s="12">
        <v>26</v>
      </c>
      <c r="G828" s="12" t="s">
        <v>10</v>
      </c>
    </row>
    <row r="829" spans="3:7" ht="15" thickBot="1" x14ac:dyDescent="0.35">
      <c r="C829" s="10">
        <v>43208</v>
      </c>
      <c r="D829" s="11">
        <v>0.7484143518518519</v>
      </c>
      <c r="E829" s="12" t="s">
        <v>9</v>
      </c>
      <c r="F829" s="12">
        <v>16</v>
      </c>
      <c r="G829" s="12" t="s">
        <v>11</v>
      </c>
    </row>
    <row r="830" spans="3:7" ht="15" thickBot="1" x14ac:dyDescent="0.35">
      <c r="C830" s="10">
        <v>43208</v>
      </c>
      <c r="D830" s="11">
        <v>0.74880787037037033</v>
      </c>
      <c r="E830" s="12" t="s">
        <v>9</v>
      </c>
      <c r="F830" s="12">
        <v>23</v>
      </c>
      <c r="G830" s="12" t="s">
        <v>11</v>
      </c>
    </row>
    <row r="831" spans="3:7" ht="15" thickBot="1" x14ac:dyDescent="0.35">
      <c r="C831" s="10">
        <v>43208</v>
      </c>
      <c r="D831" s="11">
        <v>0.75009259259259264</v>
      </c>
      <c r="E831" s="12" t="s">
        <v>9</v>
      </c>
      <c r="F831" s="12">
        <v>30</v>
      </c>
      <c r="G831" s="12" t="s">
        <v>11</v>
      </c>
    </row>
    <row r="832" spans="3:7" ht="15" thickBot="1" x14ac:dyDescent="0.35">
      <c r="C832" s="10">
        <v>43208</v>
      </c>
      <c r="D832" s="11">
        <v>0.7502199074074074</v>
      </c>
      <c r="E832" s="12" t="s">
        <v>9</v>
      </c>
      <c r="F832" s="12">
        <v>25</v>
      </c>
      <c r="G832" s="12" t="s">
        <v>11</v>
      </c>
    </row>
    <row r="833" spans="3:7" ht="15" thickBot="1" x14ac:dyDescent="0.35">
      <c r="C833" s="10">
        <v>43208</v>
      </c>
      <c r="D833" s="11">
        <v>0.75032407407407409</v>
      </c>
      <c r="E833" s="12" t="s">
        <v>9</v>
      </c>
      <c r="F833" s="12">
        <v>28</v>
      </c>
      <c r="G833" s="12" t="s">
        <v>11</v>
      </c>
    </row>
    <row r="834" spans="3:7" ht="15" thickBot="1" x14ac:dyDescent="0.35">
      <c r="C834" s="10">
        <v>43208</v>
      </c>
      <c r="D834" s="11">
        <v>0.75061342592592595</v>
      </c>
      <c r="E834" s="12" t="s">
        <v>9</v>
      </c>
      <c r="F834" s="12">
        <v>50</v>
      </c>
      <c r="G834" s="12" t="s">
        <v>11</v>
      </c>
    </row>
    <row r="835" spans="3:7" ht="15" thickBot="1" x14ac:dyDescent="0.35">
      <c r="C835" s="10">
        <v>43208</v>
      </c>
      <c r="D835" s="11">
        <v>0.75091435185185185</v>
      </c>
      <c r="E835" s="12" t="s">
        <v>9</v>
      </c>
      <c r="F835" s="12">
        <v>34</v>
      </c>
      <c r="G835" s="12" t="s">
        <v>11</v>
      </c>
    </row>
    <row r="836" spans="3:7" ht="15" thickBot="1" x14ac:dyDescent="0.35">
      <c r="C836" s="10">
        <v>43208</v>
      </c>
      <c r="D836" s="11">
        <v>0.75282407407407403</v>
      </c>
      <c r="E836" s="12" t="s">
        <v>9</v>
      </c>
      <c r="F836" s="12">
        <v>26</v>
      </c>
      <c r="G836" s="12" t="s">
        <v>11</v>
      </c>
    </row>
    <row r="837" spans="3:7" ht="15" thickBot="1" x14ac:dyDescent="0.35">
      <c r="C837" s="10">
        <v>43208</v>
      </c>
      <c r="D837" s="11">
        <v>0.75314814814814823</v>
      </c>
      <c r="E837" s="12" t="s">
        <v>9</v>
      </c>
      <c r="F837" s="12">
        <v>32</v>
      </c>
      <c r="G837" s="12" t="s">
        <v>11</v>
      </c>
    </row>
    <row r="838" spans="3:7" ht="15" thickBot="1" x14ac:dyDescent="0.35">
      <c r="C838" s="10">
        <v>43208</v>
      </c>
      <c r="D838" s="11">
        <v>0.75410879629629635</v>
      </c>
      <c r="E838" s="12" t="s">
        <v>9</v>
      </c>
      <c r="F838" s="12">
        <v>25</v>
      </c>
      <c r="G838" s="12" t="s">
        <v>11</v>
      </c>
    </row>
    <row r="839" spans="3:7" ht="15" thickBot="1" x14ac:dyDescent="0.35">
      <c r="C839" s="10">
        <v>43208</v>
      </c>
      <c r="D839" s="11">
        <v>0.75497685185185182</v>
      </c>
      <c r="E839" s="12" t="s">
        <v>9</v>
      </c>
      <c r="F839" s="12">
        <v>36</v>
      </c>
      <c r="G839" s="12" t="s">
        <v>11</v>
      </c>
    </row>
    <row r="840" spans="3:7" ht="15" thickBot="1" x14ac:dyDescent="0.35">
      <c r="C840" s="10">
        <v>43208</v>
      </c>
      <c r="D840" s="11">
        <v>0.75515046296296295</v>
      </c>
      <c r="E840" s="12" t="s">
        <v>9</v>
      </c>
      <c r="F840" s="12">
        <v>22</v>
      </c>
      <c r="G840" s="12" t="s">
        <v>11</v>
      </c>
    </row>
    <row r="841" spans="3:7" ht="15" thickBot="1" x14ac:dyDescent="0.35">
      <c r="C841" s="10">
        <v>43208</v>
      </c>
      <c r="D841" s="11">
        <v>0.75564814814814818</v>
      </c>
      <c r="E841" s="12" t="s">
        <v>9</v>
      </c>
      <c r="F841" s="12">
        <v>26</v>
      </c>
      <c r="G841" s="12" t="s">
        <v>11</v>
      </c>
    </row>
    <row r="842" spans="3:7" ht="15" thickBot="1" x14ac:dyDescent="0.35">
      <c r="C842" s="10">
        <v>43208</v>
      </c>
      <c r="D842" s="11">
        <v>0.75574074074074071</v>
      </c>
      <c r="E842" s="12" t="s">
        <v>9</v>
      </c>
      <c r="F842" s="12">
        <v>26</v>
      </c>
      <c r="G842" s="12" t="s">
        <v>11</v>
      </c>
    </row>
    <row r="843" spans="3:7" ht="15" thickBot="1" x14ac:dyDescent="0.35">
      <c r="C843" s="10">
        <v>43208</v>
      </c>
      <c r="D843" s="11">
        <v>0.75605324074074076</v>
      </c>
      <c r="E843" s="12" t="s">
        <v>9</v>
      </c>
      <c r="F843" s="12">
        <v>17</v>
      </c>
      <c r="G843" s="12" t="s">
        <v>11</v>
      </c>
    </row>
    <row r="844" spans="3:7" ht="15" thickBot="1" x14ac:dyDescent="0.35">
      <c r="C844" s="10">
        <v>43208</v>
      </c>
      <c r="D844" s="11">
        <v>0.75615740740740733</v>
      </c>
      <c r="E844" s="12" t="s">
        <v>9</v>
      </c>
      <c r="F844" s="12">
        <v>25</v>
      </c>
      <c r="G844" s="12" t="s">
        <v>11</v>
      </c>
    </row>
    <row r="845" spans="3:7" ht="15" thickBot="1" x14ac:dyDescent="0.35">
      <c r="C845" s="10">
        <v>43208</v>
      </c>
      <c r="D845" s="11">
        <v>0.75629629629629624</v>
      </c>
      <c r="E845" s="12" t="s">
        <v>9</v>
      </c>
      <c r="F845" s="12">
        <v>28</v>
      </c>
      <c r="G845" s="12" t="s">
        <v>11</v>
      </c>
    </row>
    <row r="846" spans="3:7" ht="15" thickBot="1" x14ac:dyDescent="0.35">
      <c r="C846" s="10">
        <v>43208</v>
      </c>
      <c r="D846" s="11">
        <v>0.75710648148148152</v>
      </c>
      <c r="E846" s="12" t="s">
        <v>9</v>
      </c>
      <c r="F846" s="12">
        <v>31</v>
      </c>
      <c r="G846" s="12" t="s">
        <v>11</v>
      </c>
    </row>
    <row r="847" spans="3:7" ht="15" thickBot="1" x14ac:dyDescent="0.35">
      <c r="C847" s="10">
        <v>43208</v>
      </c>
      <c r="D847" s="11">
        <v>0.75746527777777783</v>
      </c>
      <c r="E847" s="12" t="s">
        <v>9</v>
      </c>
      <c r="F847" s="12">
        <v>26</v>
      </c>
      <c r="G847" s="12" t="s">
        <v>11</v>
      </c>
    </row>
    <row r="848" spans="3:7" ht="15" thickBot="1" x14ac:dyDescent="0.35">
      <c r="C848" s="10">
        <v>43208</v>
      </c>
      <c r="D848" s="11">
        <v>0.75758101851851845</v>
      </c>
      <c r="E848" s="12" t="s">
        <v>9</v>
      </c>
      <c r="F848" s="12">
        <v>28</v>
      </c>
      <c r="G848" s="12" t="s">
        <v>11</v>
      </c>
    </row>
    <row r="849" spans="3:7" ht="15" thickBot="1" x14ac:dyDescent="0.35">
      <c r="C849" s="10">
        <v>43208</v>
      </c>
      <c r="D849" s="11">
        <v>0.75778935185185192</v>
      </c>
      <c r="E849" s="12" t="s">
        <v>9</v>
      </c>
      <c r="F849" s="12">
        <v>29</v>
      </c>
      <c r="G849" s="12" t="s">
        <v>11</v>
      </c>
    </row>
    <row r="850" spans="3:7" ht="15" thickBot="1" x14ac:dyDescent="0.35">
      <c r="C850" s="10">
        <v>43208</v>
      </c>
      <c r="D850" s="11">
        <v>0.7584953703703704</v>
      </c>
      <c r="E850" s="12" t="s">
        <v>9</v>
      </c>
      <c r="F850" s="12">
        <v>25</v>
      </c>
      <c r="G850" s="12" t="s">
        <v>11</v>
      </c>
    </row>
    <row r="851" spans="3:7" ht="15" thickBot="1" x14ac:dyDescent="0.35">
      <c r="C851" s="10">
        <v>43208</v>
      </c>
      <c r="D851" s="11">
        <v>0.75886574074074076</v>
      </c>
      <c r="E851" s="12" t="s">
        <v>9</v>
      </c>
      <c r="F851" s="12">
        <v>25</v>
      </c>
      <c r="G851" s="12" t="s">
        <v>11</v>
      </c>
    </row>
    <row r="852" spans="3:7" ht="15" thickBot="1" x14ac:dyDescent="0.35">
      <c r="C852" s="10">
        <v>43208</v>
      </c>
      <c r="D852" s="11">
        <v>0.75912037037037028</v>
      </c>
      <c r="E852" s="12" t="s">
        <v>9</v>
      </c>
      <c r="F852" s="12">
        <v>29</v>
      </c>
      <c r="G852" s="12" t="s">
        <v>11</v>
      </c>
    </row>
    <row r="853" spans="3:7" ht="15" thickBot="1" x14ac:dyDescent="0.35">
      <c r="C853" s="10">
        <v>43208</v>
      </c>
      <c r="D853" s="11">
        <v>0.75987268518518514</v>
      </c>
      <c r="E853" s="12" t="s">
        <v>9</v>
      </c>
      <c r="F853" s="12">
        <v>29</v>
      </c>
      <c r="G853" s="12" t="s">
        <v>11</v>
      </c>
    </row>
    <row r="854" spans="3:7" ht="15" thickBot="1" x14ac:dyDescent="0.35">
      <c r="C854" s="10">
        <v>43208</v>
      </c>
      <c r="D854" s="11">
        <v>0.76065972222222211</v>
      </c>
      <c r="E854" s="12" t="s">
        <v>9</v>
      </c>
      <c r="F854" s="12">
        <v>19</v>
      </c>
      <c r="G854" s="12" t="s">
        <v>10</v>
      </c>
    </row>
    <row r="855" spans="3:7" ht="15" thickBot="1" x14ac:dyDescent="0.35">
      <c r="C855" s="10">
        <v>43208</v>
      </c>
      <c r="D855" s="11">
        <v>0.76105324074074077</v>
      </c>
      <c r="E855" s="12" t="s">
        <v>9</v>
      </c>
      <c r="F855" s="12">
        <v>26</v>
      </c>
      <c r="G855" s="12" t="s">
        <v>11</v>
      </c>
    </row>
    <row r="856" spans="3:7" ht="15" thickBot="1" x14ac:dyDescent="0.35">
      <c r="C856" s="10">
        <v>43208</v>
      </c>
      <c r="D856" s="11">
        <v>0.76215277777777779</v>
      </c>
      <c r="E856" s="12" t="s">
        <v>9</v>
      </c>
      <c r="F856" s="12">
        <v>21</v>
      </c>
      <c r="G856" s="12" t="s">
        <v>11</v>
      </c>
    </row>
    <row r="857" spans="3:7" ht="15" thickBot="1" x14ac:dyDescent="0.35">
      <c r="C857" s="10">
        <v>43208</v>
      </c>
      <c r="D857" s="11">
        <v>0.76231481481481478</v>
      </c>
      <c r="E857" s="12" t="s">
        <v>9</v>
      </c>
      <c r="F857" s="12">
        <v>20</v>
      </c>
      <c r="G857" s="12" t="s">
        <v>11</v>
      </c>
    </row>
    <row r="858" spans="3:7" ht="15" thickBot="1" x14ac:dyDescent="0.35">
      <c r="C858" s="10">
        <v>43208</v>
      </c>
      <c r="D858" s="11">
        <v>0.76248842592592592</v>
      </c>
      <c r="E858" s="12" t="s">
        <v>9</v>
      </c>
      <c r="F858" s="12">
        <v>24</v>
      </c>
      <c r="G858" s="12" t="s">
        <v>11</v>
      </c>
    </row>
    <row r="859" spans="3:7" ht="15" thickBot="1" x14ac:dyDescent="0.35">
      <c r="C859" s="10">
        <v>43208</v>
      </c>
      <c r="D859" s="11">
        <v>0.76268518518518524</v>
      </c>
      <c r="E859" s="12" t="s">
        <v>9</v>
      </c>
      <c r="F859" s="12">
        <v>20</v>
      </c>
      <c r="G859" s="12" t="s">
        <v>11</v>
      </c>
    </row>
    <row r="860" spans="3:7" ht="15" thickBot="1" x14ac:dyDescent="0.35">
      <c r="C860" s="10">
        <v>43208</v>
      </c>
      <c r="D860" s="11">
        <v>0.76320601851851855</v>
      </c>
      <c r="E860" s="12" t="s">
        <v>9</v>
      </c>
      <c r="F860" s="12">
        <v>18</v>
      </c>
      <c r="G860" s="12" t="s">
        <v>10</v>
      </c>
    </row>
    <row r="861" spans="3:7" ht="15" thickBot="1" x14ac:dyDescent="0.35">
      <c r="C861" s="10">
        <v>43208</v>
      </c>
      <c r="D861" s="11">
        <v>0.76332175925925927</v>
      </c>
      <c r="E861" s="12" t="s">
        <v>9</v>
      </c>
      <c r="F861" s="12">
        <v>14</v>
      </c>
      <c r="G861" s="12" t="s">
        <v>11</v>
      </c>
    </row>
    <row r="862" spans="3:7" ht="15" thickBot="1" x14ac:dyDescent="0.35">
      <c r="C862" s="10">
        <v>43208</v>
      </c>
      <c r="D862" s="11">
        <v>0.76340277777777776</v>
      </c>
      <c r="E862" s="12" t="s">
        <v>9</v>
      </c>
      <c r="F862" s="12">
        <v>20</v>
      </c>
      <c r="G862" s="12" t="s">
        <v>11</v>
      </c>
    </row>
    <row r="863" spans="3:7" ht="15" thickBot="1" x14ac:dyDescent="0.35">
      <c r="C863" s="10">
        <v>43208</v>
      </c>
      <c r="D863" s="11">
        <v>0.7634953703703703</v>
      </c>
      <c r="E863" s="12" t="s">
        <v>9</v>
      </c>
      <c r="F863" s="12">
        <v>22</v>
      </c>
      <c r="G863" s="12" t="s">
        <v>11</v>
      </c>
    </row>
    <row r="864" spans="3:7" ht="15" thickBot="1" x14ac:dyDescent="0.35">
      <c r="C864" s="10">
        <v>43208</v>
      </c>
      <c r="D864" s="11">
        <v>0.76356481481481486</v>
      </c>
      <c r="E864" s="12" t="s">
        <v>9</v>
      </c>
      <c r="F864" s="12">
        <v>25</v>
      </c>
      <c r="G864" s="12" t="s">
        <v>11</v>
      </c>
    </row>
    <row r="865" spans="3:7" ht="15" thickBot="1" x14ac:dyDescent="0.35">
      <c r="C865" s="10">
        <v>43208</v>
      </c>
      <c r="D865" s="11">
        <v>0.76377314814814812</v>
      </c>
      <c r="E865" s="12" t="s">
        <v>9</v>
      </c>
      <c r="F865" s="12">
        <v>19</v>
      </c>
      <c r="G865" s="12" t="s">
        <v>11</v>
      </c>
    </row>
    <row r="866" spans="3:7" ht="15" thickBot="1" x14ac:dyDescent="0.35">
      <c r="C866" s="10">
        <v>43208</v>
      </c>
      <c r="D866" s="11">
        <v>0.76413194444444443</v>
      </c>
      <c r="E866" s="12" t="s">
        <v>9</v>
      </c>
      <c r="F866" s="12">
        <v>22</v>
      </c>
      <c r="G866" s="12" t="s">
        <v>11</v>
      </c>
    </row>
    <row r="867" spans="3:7" ht="15" thickBot="1" x14ac:dyDescent="0.35">
      <c r="C867" s="10">
        <v>43208</v>
      </c>
      <c r="D867" s="11">
        <v>0.76475694444444453</v>
      </c>
      <c r="E867" s="12" t="s">
        <v>9</v>
      </c>
      <c r="F867" s="12">
        <v>31</v>
      </c>
      <c r="G867" s="12" t="s">
        <v>10</v>
      </c>
    </row>
    <row r="868" spans="3:7" ht="15" thickBot="1" x14ac:dyDescent="0.35">
      <c r="C868" s="10">
        <v>43208</v>
      </c>
      <c r="D868" s="11">
        <v>0.76476851851851846</v>
      </c>
      <c r="E868" s="12" t="s">
        <v>9</v>
      </c>
      <c r="F868" s="12">
        <v>27</v>
      </c>
      <c r="G868" s="12" t="s">
        <v>10</v>
      </c>
    </row>
    <row r="869" spans="3:7" ht="15" thickBot="1" x14ac:dyDescent="0.35">
      <c r="C869" s="10">
        <v>43208</v>
      </c>
      <c r="D869" s="11">
        <v>0.76508101851851851</v>
      </c>
      <c r="E869" s="12" t="s">
        <v>9</v>
      </c>
      <c r="F869" s="12">
        <v>16</v>
      </c>
      <c r="G869" s="12" t="s">
        <v>11</v>
      </c>
    </row>
    <row r="870" spans="3:7" ht="15" thickBot="1" x14ac:dyDescent="0.35">
      <c r="C870" s="10">
        <v>43208</v>
      </c>
      <c r="D870" s="11">
        <v>0.76517361111111104</v>
      </c>
      <c r="E870" s="12" t="s">
        <v>9</v>
      </c>
      <c r="F870" s="12">
        <v>17</v>
      </c>
      <c r="G870" s="12" t="s">
        <v>10</v>
      </c>
    </row>
    <row r="871" spans="3:7" ht="15" thickBot="1" x14ac:dyDescent="0.35">
      <c r="C871" s="10">
        <v>43208</v>
      </c>
      <c r="D871" s="11">
        <v>0.76546296296296301</v>
      </c>
      <c r="E871" s="12" t="s">
        <v>9</v>
      </c>
      <c r="F871" s="12">
        <v>20</v>
      </c>
      <c r="G871" s="12" t="s">
        <v>11</v>
      </c>
    </row>
    <row r="872" spans="3:7" ht="15" thickBot="1" x14ac:dyDescent="0.35">
      <c r="C872" s="10">
        <v>43208</v>
      </c>
      <c r="D872" s="11">
        <v>0.76546296296296301</v>
      </c>
      <c r="E872" s="12" t="s">
        <v>9</v>
      </c>
      <c r="F872" s="12">
        <v>20</v>
      </c>
      <c r="G872" s="12" t="s">
        <v>11</v>
      </c>
    </row>
    <row r="873" spans="3:7" ht="15" thickBot="1" x14ac:dyDescent="0.35">
      <c r="C873" s="10">
        <v>43208</v>
      </c>
      <c r="D873" s="11">
        <v>0.76557870370370373</v>
      </c>
      <c r="E873" s="12" t="s">
        <v>9</v>
      </c>
      <c r="F873" s="12">
        <v>18</v>
      </c>
      <c r="G873" s="12" t="s">
        <v>11</v>
      </c>
    </row>
    <row r="874" spans="3:7" ht="15" thickBot="1" x14ac:dyDescent="0.35">
      <c r="C874" s="10">
        <v>43208</v>
      </c>
      <c r="D874" s="11">
        <v>0.76576388888888891</v>
      </c>
      <c r="E874" s="12" t="s">
        <v>9</v>
      </c>
      <c r="F874" s="12">
        <v>18</v>
      </c>
      <c r="G874" s="12" t="s">
        <v>10</v>
      </c>
    </row>
    <row r="875" spans="3:7" ht="15" thickBot="1" x14ac:dyDescent="0.35">
      <c r="C875" s="10">
        <v>43208</v>
      </c>
      <c r="D875" s="11">
        <v>0.76623842592592595</v>
      </c>
      <c r="E875" s="12" t="s">
        <v>9</v>
      </c>
      <c r="F875" s="12">
        <v>22</v>
      </c>
      <c r="G875" s="12" t="s">
        <v>10</v>
      </c>
    </row>
    <row r="876" spans="3:7" ht="15" thickBot="1" x14ac:dyDescent="0.35">
      <c r="C876" s="10">
        <v>43208</v>
      </c>
      <c r="D876" s="11">
        <v>0.76626157407407414</v>
      </c>
      <c r="E876" s="12" t="s">
        <v>9</v>
      </c>
      <c r="F876" s="12">
        <v>25</v>
      </c>
      <c r="G876" s="12" t="s">
        <v>11</v>
      </c>
    </row>
    <row r="877" spans="3:7" ht="15" thickBot="1" x14ac:dyDescent="0.35">
      <c r="C877" s="10">
        <v>43208</v>
      </c>
      <c r="D877" s="11">
        <v>0.76648148148148154</v>
      </c>
      <c r="E877" s="12" t="s">
        <v>9</v>
      </c>
      <c r="F877" s="12">
        <v>19</v>
      </c>
      <c r="G877" s="12" t="s">
        <v>11</v>
      </c>
    </row>
    <row r="878" spans="3:7" ht="15" thickBot="1" x14ac:dyDescent="0.35">
      <c r="C878" s="10">
        <v>43208</v>
      </c>
      <c r="D878" s="11">
        <v>0.76675925925925925</v>
      </c>
      <c r="E878" s="12" t="s">
        <v>9</v>
      </c>
      <c r="F878" s="12">
        <v>16</v>
      </c>
      <c r="G878" s="12" t="s">
        <v>11</v>
      </c>
    </row>
    <row r="879" spans="3:7" ht="15" thickBot="1" x14ac:dyDescent="0.35">
      <c r="C879" s="10">
        <v>43208</v>
      </c>
      <c r="D879" s="11">
        <v>0.76703703703703707</v>
      </c>
      <c r="E879" s="12" t="s">
        <v>9</v>
      </c>
      <c r="F879" s="12">
        <v>24</v>
      </c>
      <c r="G879" s="12" t="s">
        <v>11</v>
      </c>
    </row>
    <row r="880" spans="3:7" ht="15" thickBot="1" x14ac:dyDescent="0.35">
      <c r="C880" s="10">
        <v>43208</v>
      </c>
      <c r="D880" s="11">
        <v>0.76711805555555557</v>
      </c>
      <c r="E880" s="12" t="s">
        <v>9</v>
      </c>
      <c r="F880" s="12">
        <v>26</v>
      </c>
      <c r="G880" s="12" t="s">
        <v>11</v>
      </c>
    </row>
    <row r="881" spans="3:7" ht="15" thickBot="1" x14ac:dyDescent="0.35">
      <c r="C881" s="10">
        <v>43208</v>
      </c>
      <c r="D881" s="11">
        <v>0.76765046296296291</v>
      </c>
      <c r="E881" s="12" t="s">
        <v>9</v>
      </c>
      <c r="F881" s="12">
        <v>18</v>
      </c>
      <c r="G881" s="12" t="s">
        <v>11</v>
      </c>
    </row>
    <row r="882" spans="3:7" ht="15" thickBot="1" x14ac:dyDescent="0.35">
      <c r="C882" s="10">
        <v>43208</v>
      </c>
      <c r="D882" s="11">
        <v>0.76774305555555555</v>
      </c>
      <c r="E882" s="12" t="s">
        <v>9</v>
      </c>
      <c r="F882" s="12">
        <v>15</v>
      </c>
      <c r="G882" s="12" t="s">
        <v>11</v>
      </c>
    </row>
    <row r="883" spans="3:7" ht="15" thickBot="1" x14ac:dyDescent="0.35">
      <c r="C883" s="10">
        <v>43208</v>
      </c>
      <c r="D883" s="11">
        <v>0.76789351851851861</v>
      </c>
      <c r="E883" s="12" t="s">
        <v>9</v>
      </c>
      <c r="F883" s="12">
        <v>30</v>
      </c>
      <c r="G883" s="12" t="s">
        <v>10</v>
      </c>
    </row>
    <row r="884" spans="3:7" ht="15" thickBot="1" x14ac:dyDescent="0.35">
      <c r="C884" s="10">
        <v>43208</v>
      </c>
      <c r="D884" s="11">
        <v>0.76822916666666663</v>
      </c>
      <c r="E884" s="12" t="s">
        <v>9</v>
      </c>
      <c r="F884" s="12">
        <v>21</v>
      </c>
      <c r="G884" s="12" t="s">
        <v>10</v>
      </c>
    </row>
    <row r="885" spans="3:7" ht="15" thickBot="1" x14ac:dyDescent="0.35">
      <c r="C885" s="10">
        <v>43208</v>
      </c>
      <c r="D885" s="11">
        <v>0.76842592592592596</v>
      </c>
      <c r="E885" s="12" t="s">
        <v>9</v>
      </c>
      <c r="F885" s="12">
        <v>22</v>
      </c>
      <c r="G885" s="12" t="s">
        <v>11</v>
      </c>
    </row>
    <row r="886" spans="3:7" ht="15" thickBot="1" x14ac:dyDescent="0.35">
      <c r="C886" s="10">
        <v>43208</v>
      </c>
      <c r="D886" s="11">
        <v>0.76850694444444445</v>
      </c>
      <c r="E886" s="12" t="s">
        <v>9</v>
      </c>
      <c r="F886" s="12">
        <v>21</v>
      </c>
      <c r="G886" s="12" t="s">
        <v>10</v>
      </c>
    </row>
    <row r="887" spans="3:7" ht="15" thickBot="1" x14ac:dyDescent="0.35">
      <c r="C887" s="10">
        <v>43208</v>
      </c>
      <c r="D887" s="11">
        <v>0.76855324074074083</v>
      </c>
      <c r="E887" s="12" t="s">
        <v>9</v>
      </c>
      <c r="F887" s="12">
        <v>19</v>
      </c>
      <c r="G887" s="12" t="s">
        <v>11</v>
      </c>
    </row>
    <row r="888" spans="3:7" ht="15" thickBot="1" x14ac:dyDescent="0.35">
      <c r="C888" s="10">
        <v>43208</v>
      </c>
      <c r="D888" s="11">
        <v>0.76925925925925931</v>
      </c>
      <c r="E888" s="12" t="s">
        <v>9</v>
      </c>
      <c r="F888" s="12">
        <v>20</v>
      </c>
      <c r="G888" s="12" t="s">
        <v>11</v>
      </c>
    </row>
    <row r="889" spans="3:7" ht="15" thickBot="1" x14ac:dyDescent="0.35">
      <c r="C889" s="10">
        <v>43208</v>
      </c>
      <c r="D889" s="11">
        <v>0.77037037037037026</v>
      </c>
      <c r="E889" s="12" t="s">
        <v>9</v>
      </c>
      <c r="F889" s="12">
        <v>20</v>
      </c>
      <c r="G889" s="12" t="s">
        <v>10</v>
      </c>
    </row>
    <row r="890" spans="3:7" ht="15" thickBot="1" x14ac:dyDescent="0.35">
      <c r="C890" s="10">
        <v>43208</v>
      </c>
      <c r="D890" s="11">
        <v>0.77054398148148151</v>
      </c>
      <c r="E890" s="12" t="s">
        <v>9</v>
      </c>
      <c r="F890" s="12">
        <v>15</v>
      </c>
      <c r="G890" s="12" t="s">
        <v>10</v>
      </c>
    </row>
    <row r="891" spans="3:7" ht="15" thickBot="1" x14ac:dyDescent="0.35">
      <c r="C891" s="10">
        <v>43208</v>
      </c>
      <c r="D891" s="11">
        <v>0.77065972222222223</v>
      </c>
      <c r="E891" s="12" t="s">
        <v>9</v>
      </c>
      <c r="F891" s="12">
        <v>14</v>
      </c>
      <c r="G891" s="12" t="s">
        <v>10</v>
      </c>
    </row>
    <row r="892" spans="3:7" ht="15" thickBot="1" x14ac:dyDescent="0.35">
      <c r="C892" s="10">
        <v>43208</v>
      </c>
      <c r="D892" s="11">
        <v>0.77069444444444446</v>
      </c>
      <c r="E892" s="12" t="s">
        <v>9</v>
      </c>
      <c r="F892" s="12">
        <v>15</v>
      </c>
      <c r="G892" s="12" t="s">
        <v>10</v>
      </c>
    </row>
    <row r="893" spans="3:7" ht="15" thickBot="1" x14ac:dyDescent="0.35">
      <c r="C893" s="10">
        <v>43208</v>
      </c>
      <c r="D893" s="11">
        <v>0.77072916666666658</v>
      </c>
      <c r="E893" s="12" t="s">
        <v>9</v>
      </c>
      <c r="F893" s="12">
        <v>23</v>
      </c>
      <c r="G893" s="12" t="s">
        <v>11</v>
      </c>
    </row>
    <row r="894" spans="3:7" ht="15" thickBot="1" x14ac:dyDescent="0.35">
      <c r="C894" s="10">
        <v>43208</v>
      </c>
      <c r="D894" s="11">
        <v>0.77123842592592595</v>
      </c>
      <c r="E894" s="12" t="s">
        <v>9</v>
      </c>
      <c r="F894" s="12">
        <v>22</v>
      </c>
      <c r="G894" s="12" t="s">
        <v>11</v>
      </c>
    </row>
    <row r="895" spans="3:7" ht="15" thickBot="1" x14ac:dyDescent="0.35">
      <c r="C895" s="10">
        <v>43208</v>
      </c>
      <c r="D895" s="11">
        <v>0.77156249999999993</v>
      </c>
      <c r="E895" s="12" t="s">
        <v>9</v>
      </c>
      <c r="F895" s="12">
        <v>21</v>
      </c>
      <c r="G895" s="12" t="s">
        <v>11</v>
      </c>
    </row>
    <row r="896" spans="3:7" ht="15" thickBot="1" x14ac:dyDescent="0.35">
      <c r="C896" s="10">
        <v>43208</v>
      </c>
      <c r="D896" s="11">
        <v>0.77179398148148148</v>
      </c>
      <c r="E896" s="12" t="s">
        <v>9</v>
      </c>
      <c r="F896" s="12">
        <v>30</v>
      </c>
      <c r="G896" s="12" t="s">
        <v>11</v>
      </c>
    </row>
    <row r="897" spans="3:7" ht="15" thickBot="1" x14ac:dyDescent="0.35">
      <c r="C897" s="10">
        <v>43208</v>
      </c>
      <c r="D897" s="11">
        <v>0.77223379629629629</v>
      </c>
      <c r="E897" s="12" t="s">
        <v>9</v>
      </c>
      <c r="F897" s="12">
        <v>24</v>
      </c>
      <c r="G897" s="12" t="s">
        <v>11</v>
      </c>
    </row>
    <row r="898" spans="3:7" ht="15" thickBot="1" x14ac:dyDescent="0.35">
      <c r="C898" s="10">
        <v>43208</v>
      </c>
      <c r="D898" s="11">
        <v>0.77251157407407411</v>
      </c>
      <c r="E898" s="12" t="s">
        <v>9</v>
      </c>
      <c r="F898" s="12">
        <v>23</v>
      </c>
      <c r="G898" s="12" t="s">
        <v>10</v>
      </c>
    </row>
    <row r="899" spans="3:7" ht="15" thickBot="1" x14ac:dyDescent="0.35">
      <c r="C899" s="10">
        <v>43208</v>
      </c>
      <c r="D899" s="11">
        <v>0.7728356481481482</v>
      </c>
      <c r="E899" s="12" t="s">
        <v>9</v>
      </c>
      <c r="F899" s="12">
        <v>23</v>
      </c>
      <c r="G899" s="12" t="s">
        <v>10</v>
      </c>
    </row>
    <row r="900" spans="3:7" ht="15" thickBot="1" x14ac:dyDescent="0.35">
      <c r="C900" s="10">
        <v>43208</v>
      </c>
      <c r="D900" s="11">
        <v>0.7729166666666667</v>
      </c>
      <c r="E900" s="12" t="s">
        <v>9</v>
      </c>
      <c r="F900" s="12">
        <v>12</v>
      </c>
      <c r="G900" s="12" t="s">
        <v>10</v>
      </c>
    </row>
    <row r="901" spans="3:7" ht="15" thickBot="1" x14ac:dyDescent="0.35">
      <c r="C901" s="10">
        <v>43208</v>
      </c>
      <c r="D901" s="11">
        <v>0.77293981481481477</v>
      </c>
      <c r="E901" s="12" t="s">
        <v>9</v>
      </c>
      <c r="F901" s="12">
        <v>20</v>
      </c>
      <c r="G901" s="12" t="s">
        <v>10</v>
      </c>
    </row>
    <row r="902" spans="3:7" ht="15" thickBot="1" x14ac:dyDescent="0.35">
      <c r="C902" s="10">
        <v>43208</v>
      </c>
      <c r="D902" s="11">
        <v>0.772974537037037</v>
      </c>
      <c r="E902" s="12" t="s">
        <v>9</v>
      </c>
      <c r="F902" s="12">
        <v>18</v>
      </c>
      <c r="G902" s="12" t="s">
        <v>11</v>
      </c>
    </row>
    <row r="903" spans="3:7" ht="15" thickBot="1" x14ac:dyDescent="0.35">
      <c r="C903" s="10">
        <v>43208</v>
      </c>
      <c r="D903" s="11">
        <v>0.77344907407407415</v>
      </c>
      <c r="E903" s="12" t="s">
        <v>9</v>
      </c>
      <c r="F903" s="12">
        <v>20</v>
      </c>
      <c r="G903" s="12" t="s">
        <v>10</v>
      </c>
    </row>
    <row r="904" spans="3:7" ht="15" thickBot="1" x14ac:dyDescent="0.35">
      <c r="C904" s="10">
        <v>43208</v>
      </c>
      <c r="D904" s="11">
        <v>0.77358796296296306</v>
      </c>
      <c r="E904" s="12" t="s">
        <v>9</v>
      </c>
      <c r="F904" s="12">
        <v>30</v>
      </c>
      <c r="G904" s="12" t="s">
        <v>10</v>
      </c>
    </row>
    <row r="905" spans="3:7" ht="15" thickBot="1" x14ac:dyDescent="0.35">
      <c r="C905" s="10">
        <v>43208</v>
      </c>
      <c r="D905" s="11">
        <v>0.77388888888888896</v>
      </c>
      <c r="E905" s="12" t="s">
        <v>9</v>
      </c>
      <c r="F905" s="12">
        <v>29</v>
      </c>
      <c r="G905" s="12" t="s">
        <v>10</v>
      </c>
    </row>
    <row r="906" spans="3:7" ht="15" thickBot="1" x14ac:dyDescent="0.35">
      <c r="C906" s="10">
        <v>43208</v>
      </c>
      <c r="D906" s="11">
        <v>0.7740393518518518</v>
      </c>
      <c r="E906" s="12" t="s">
        <v>9</v>
      </c>
      <c r="F906" s="12">
        <v>33</v>
      </c>
      <c r="G906" s="12" t="s">
        <v>10</v>
      </c>
    </row>
    <row r="907" spans="3:7" ht="15" thickBot="1" x14ac:dyDescent="0.35">
      <c r="C907" s="10">
        <v>43208</v>
      </c>
      <c r="D907" s="11">
        <v>0.77418981481481486</v>
      </c>
      <c r="E907" s="12" t="s">
        <v>9</v>
      </c>
      <c r="F907" s="12">
        <v>28</v>
      </c>
      <c r="G907" s="12" t="s">
        <v>10</v>
      </c>
    </row>
    <row r="908" spans="3:7" ht="15" thickBot="1" x14ac:dyDescent="0.35">
      <c r="C908" s="10">
        <v>43208</v>
      </c>
      <c r="D908" s="11">
        <v>0.77427083333333335</v>
      </c>
      <c r="E908" s="12" t="s">
        <v>9</v>
      </c>
      <c r="F908" s="12">
        <v>25</v>
      </c>
      <c r="G908" s="12" t="s">
        <v>10</v>
      </c>
    </row>
    <row r="909" spans="3:7" ht="15" thickBot="1" x14ac:dyDescent="0.35">
      <c r="C909" s="10">
        <v>43208</v>
      </c>
      <c r="D909" s="11">
        <v>0.77435185185185185</v>
      </c>
      <c r="E909" s="12" t="s">
        <v>9</v>
      </c>
      <c r="F909" s="12">
        <v>28</v>
      </c>
      <c r="G909" s="12" t="s">
        <v>10</v>
      </c>
    </row>
    <row r="910" spans="3:7" ht="15" thickBot="1" x14ac:dyDescent="0.35">
      <c r="C910" s="10">
        <v>43208</v>
      </c>
      <c r="D910" s="11">
        <v>0.77464120370370371</v>
      </c>
      <c r="E910" s="12" t="s">
        <v>9</v>
      </c>
      <c r="F910" s="12">
        <v>23</v>
      </c>
      <c r="G910" s="12" t="s">
        <v>10</v>
      </c>
    </row>
    <row r="911" spans="3:7" ht="15" thickBot="1" x14ac:dyDescent="0.35">
      <c r="C911" s="10">
        <v>43208</v>
      </c>
      <c r="D911" s="11">
        <v>0.7748032407407407</v>
      </c>
      <c r="E911" s="12" t="s">
        <v>9</v>
      </c>
      <c r="F911" s="12">
        <v>23</v>
      </c>
      <c r="G911" s="12" t="s">
        <v>10</v>
      </c>
    </row>
    <row r="912" spans="3:7" ht="15" thickBot="1" x14ac:dyDescent="0.35">
      <c r="C912" s="10">
        <v>43208</v>
      </c>
      <c r="D912" s="11">
        <v>0.77491898148148142</v>
      </c>
      <c r="E912" s="12" t="s">
        <v>9</v>
      </c>
      <c r="F912" s="12">
        <v>25</v>
      </c>
      <c r="G912" s="12" t="s">
        <v>10</v>
      </c>
    </row>
    <row r="913" spans="3:7" ht="15" thickBot="1" x14ac:dyDescent="0.35">
      <c r="C913" s="10">
        <v>43208</v>
      </c>
      <c r="D913" s="11">
        <v>0.77587962962962964</v>
      </c>
      <c r="E913" s="12" t="s">
        <v>9</v>
      </c>
      <c r="F913" s="12">
        <v>15</v>
      </c>
      <c r="G913" s="12" t="s">
        <v>11</v>
      </c>
    </row>
    <row r="914" spans="3:7" ht="15" thickBot="1" x14ac:dyDescent="0.35">
      <c r="C914" s="10">
        <v>43208</v>
      </c>
      <c r="D914" s="11">
        <v>0.77621527777777777</v>
      </c>
      <c r="E914" s="12" t="s">
        <v>9</v>
      </c>
      <c r="F914" s="12">
        <v>13</v>
      </c>
      <c r="G914" s="12" t="s">
        <v>10</v>
      </c>
    </row>
    <row r="915" spans="3:7" ht="15" thickBot="1" x14ac:dyDescent="0.35">
      <c r="C915" s="10">
        <v>43208</v>
      </c>
      <c r="D915" s="11">
        <v>0.77666666666666673</v>
      </c>
      <c r="E915" s="12" t="s">
        <v>9</v>
      </c>
      <c r="F915" s="12">
        <v>24</v>
      </c>
      <c r="G915" s="12" t="s">
        <v>11</v>
      </c>
    </row>
    <row r="916" spans="3:7" ht="15" thickBot="1" x14ac:dyDescent="0.35">
      <c r="C916" s="10">
        <v>43208</v>
      </c>
      <c r="D916" s="11">
        <v>0.77696759259259263</v>
      </c>
      <c r="E916" s="12" t="s">
        <v>9</v>
      </c>
      <c r="F916" s="12">
        <v>25</v>
      </c>
      <c r="G916" s="12" t="s">
        <v>11</v>
      </c>
    </row>
    <row r="917" spans="3:7" ht="15" thickBot="1" x14ac:dyDescent="0.35">
      <c r="C917" s="10">
        <v>43208</v>
      </c>
      <c r="D917" s="11">
        <v>0.77717592592592588</v>
      </c>
      <c r="E917" s="12" t="s">
        <v>9</v>
      </c>
      <c r="F917" s="12">
        <v>15</v>
      </c>
      <c r="G917" s="12" t="s">
        <v>11</v>
      </c>
    </row>
    <row r="918" spans="3:7" ht="15" thickBot="1" x14ac:dyDescent="0.35">
      <c r="C918" s="10">
        <v>43208</v>
      </c>
      <c r="D918" s="11">
        <v>0.77781250000000002</v>
      </c>
      <c r="E918" s="12" t="s">
        <v>9</v>
      </c>
      <c r="F918" s="12">
        <v>30</v>
      </c>
      <c r="G918" s="12" t="s">
        <v>10</v>
      </c>
    </row>
    <row r="919" spans="3:7" ht="15" thickBot="1" x14ac:dyDescent="0.35">
      <c r="C919" s="10">
        <v>43208</v>
      </c>
      <c r="D919" s="11">
        <v>0.77853009259259265</v>
      </c>
      <c r="E919" s="12" t="s">
        <v>9</v>
      </c>
      <c r="F919" s="12">
        <v>22</v>
      </c>
      <c r="G919" s="12" t="s">
        <v>11</v>
      </c>
    </row>
    <row r="920" spans="3:7" ht="15" thickBot="1" x14ac:dyDescent="0.35">
      <c r="C920" s="10">
        <v>43208</v>
      </c>
      <c r="D920" s="11">
        <v>0.77910879629629637</v>
      </c>
      <c r="E920" s="12" t="s">
        <v>9</v>
      </c>
      <c r="F920" s="12">
        <v>31</v>
      </c>
      <c r="G920" s="12" t="s">
        <v>10</v>
      </c>
    </row>
    <row r="921" spans="3:7" ht="15" thickBot="1" x14ac:dyDescent="0.35">
      <c r="C921" s="10">
        <v>43208</v>
      </c>
      <c r="D921" s="11">
        <v>0.77967592592592594</v>
      </c>
      <c r="E921" s="12" t="s">
        <v>9</v>
      </c>
      <c r="F921" s="12">
        <v>25</v>
      </c>
      <c r="G921" s="12" t="s">
        <v>10</v>
      </c>
    </row>
    <row r="922" spans="3:7" ht="15" thickBot="1" x14ac:dyDescent="0.35">
      <c r="C922" s="10">
        <v>43208</v>
      </c>
      <c r="D922" s="11">
        <v>0.78010416666666671</v>
      </c>
      <c r="E922" s="12" t="s">
        <v>9</v>
      </c>
      <c r="F922" s="12">
        <v>18</v>
      </c>
      <c r="G922" s="12" t="s">
        <v>11</v>
      </c>
    </row>
    <row r="923" spans="3:7" ht="15" thickBot="1" x14ac:dyDescent="0.35">
      <c r="C923" s="10">
        <v>43208</v>
      </c>
      <c r="D923" s="11">
        <v>0.78037037037037038</v>
      </c>
      <c r="E923" s="12" t="s">
        <v>9</v>
      </c>
      <c r="F923" s="12">
        <v>29</v>
      </c>
      <c r="G923" s="12" t="s">
        <v>10</v>
      </c>
    </row>
    <row r="924" spans="3:7" ht="15" thickBot="1" x14ac:dyDescent="0.35">
      <c r="C924" s="10">
        <v>43208</v>
      </c>
      <c r="D924" s="11">
        <v>0.78084490740740742</v>
      </c>
      <c r="E924" s="12" t="s">
        <v>9</v>
      </c>
      <c r="F924" s="12">
        <v>33</v>
      </c>
      <c r="G924" s="12" t="s">
        <v>10</v>
      </c>
    </row>
    <row r="925" spans="3:7" ht="15" thickBot="1" x14ac:dyDescent="0.35">
      <c r="C925" s="10">
        <v>43208</v>
      </c>
      <c r="D925" s="11">
        <v>0.78216435185185185</v>
      </c>
      <c r="E925" s="12" t="s">
        <v>9</v>
      </c>
      <c r="F925" s="12">
        <v>21</v>
      </c>
      <c r="G925" s="12" t="s">
        <v>10</v>
      </c>
    </row>
    <row r="926" spans="3:7" ht="15" thickBot="1" x14ac:dyDescent="0.35">
      <c r="C926" s="10">
        <v>43208</v>
      </c>
      <c r="D926" s="11">
        <v>0.78236111111111117</v>
      </c>
      <c r="E926" s="12" t="s">
        <v>9</v>
      </c>
      <c r="F926" s="12">
        <v>33</v>
      </c>
      <c r="G926" s="12" t="s">
        <v>10</v>
      </c>
    </row>
    <row r="927" spans="3:7" ht="15" thickBot="1" x14ac:dyDescent="0.35">
      <c r="C927" s="10">
        <v>43208</v>
      </c>
      <c r="D927" s="11">
        <v>0.78317129629629623</v>
      </c>
      <c r="E927" s="12" t="s">
        <v>9</v>
      </c>
      <c r="F927" s="12">
        <v>24</v>
      </c>
      <c r="G927" s="12" t="s">
        <v>11</v>
      </c>
    </row>
    <row r="928" spans="3:7" ht="15" thickBot="1" x14ac:dyDescent="0.35">
      <c r="C928" s="10">
        <v>43208</v>
      </c>
      <c r="D928" s="11">
        <v>0.78583333333333327</v>
      </c>
      <c r="E928" s="12" t="s">
        <v>9</v>
      </c>
      <c r="F928" s="12">
        <v>28</v>
      </c>
      <c r="G928" s="12" t="s">
        <v>10</v>
      </c>
    </row>
    <row r="929" spans="3:7" ht="15" thickBot="1" x14ac:dyDescent="0.35">
      <c r="C929" s="10">
        <v>43208</v>
      </c>
      <c r="D929" s="11">
        <v>0.78996527777777781</v>
      </c>
      <c r="E929" s="12" t="s">
        <v>9</v>
      </c>
      <c r="F929" s="12">
        <v>23</v>
      </c>
      <c r="G929" s="12" t="s">
        <v>10</v>
      </c>
    </row>
    <row r="930" spans="3:7" ht="15" thickBot="1" x14ac:dyDescent="0.35">
      <c r="C930" s="10">
        <v>43208</v>
      </c>
      <c r="D930" s="11">
        <v>0.79017361111111117</v>
      </c>
      <c r="E930" s="12" t="s">
        <v>9</v>
      </c>
      <c r="F930" s="12">
        <v>33</v>
      </c>
      <c r="G930" s="12" t="s">
        <v>10</v>
      </c>
    </row>
    <row r="931" spans="3:7" ht="15" thickBot="1" x14ac:dyDescent="0.35">
      <c r="C931" s="10">
        <v>43208</v>
      </c>
      <c r="D931" s="11">
        <v>0.79030092592592593</v>
      </c>
      <c r="E931" s="12" t="s">
        <v>9</v>
      </c>
      <c r="F931" s="12">
        <v>25</v>
      </c>
      <c r="G931" s="12" t="s">
        <v>10</v>
      </c>
    </row>
    <row r="932" spans="3:7" ht="15" thickBot="1" x14ac:dyDescent="0.35">
      <c r="C932" s="10">
        <v>43208</v>
      </c>
      <c r="D932" s="11">
        <v>0.79045138888888899</v>
      </c>
      <c r="E932" s="12" t="s">
        <v>9</v>
      </c>
      <c r="F932" s="12">
        <v>33</v>
      </c>
      <c r="G932" s="12" t="s">
        <v>10</v>
      </c>
    </row>
    <row r="933" spans="3:7" ht="15" thickBot="1" x14ac:dyDescent="0.35">
      <c r="C933" s="10">
        <v>43208</v>
      </c>
      <c r="D933" s="11">
        <v>0.79078703703703701</v>
      </c>
      <c r="E933" s="12" t="s">
        <v>9</v>
      </c>
      <c r="F933" s="12">
        <v>28</v>
      </c>
      <c r="G933" s="12" t="s">
        <v>11</v>
      </c>
    </row>
    <row r="934" spans="3:7" ht="15" thickBot="1" x14ac:dyDescent="0.35">
      <c r="C934" s="10">
        <v>43208</v>
      </c>
      <c r="D934" s="11">
        <v>0.79108796296296291</v>
      </c>
      <c r="E934" s="12" t="s">
        <v>9</v>
      </c>
      <c r="F934" s="12">
        <v>32</v>
      </c>
      <c r="G934" s="12" t="s">
        <v>10</v>
      </c>
    </row>
    <row r="935" spans="3:7" ht="15" thickBot="1" x14ac:dyDescent="0.35">
      <c r="C935" s="10">
        <v>43208</v>
      </c>
      <c r="D935" s="11">
        <v>0.79274305555555558</v>
      </c>
      <c r="E935" s="12" t="s">
        <v>9</v>
      </c>
      <c r="F935" s="12">
        <v>32</v>
      </c>
      <c r="G935" s="12" t="s">
        <v>10</v>
      </c>
    </row>
    <row r="936" spans="3:7" ht="15" thickBot="1" x14ac:dyDescent="0.35">
      <c r="C936" s="10">
        <v>43208</v>
      </c>
      <c r="D936" s="11">
        <v>0.79304398148148147</v>
      </c>
      <c r="E936" s="12" t="s">
        <v>9</v>
      </c>
      <c r="F936" s="12">
        <v>23</v>
      </c>
      <c r="G936" s="12" t="s">
        <v>10</v>
      </c>
    </row>
    <row r="937" spans="3:7" ht="15" thickBot="1" x14ac:dyDescent="0.35">
      <c r="C937" s="10">
        <v>43208</v>
      </c>
      <c r="D937" s="11">
        <v>0.79305555555555562</v>
      </c>
      <c r="E937" s="12" t="s">
        <v>9</v>
      </c>
      <c r="F937" s="12">
        <v>19</v>
      </c>
      <c r="G937" s="12" t="s">
        <v>10</v>
      </c>
    </row>
    <row r="938" spans="3:7" ht="15" thickBot="1" x14ac:dyDescent="0.35">
      <c r="C938" s="10">
        <v>43208</v>
      </c>
      <c r="D938" s="11">
        <v>0.7930787037037037</v>
      </c>
      <c r="E938" s="12" t="s">
        <v>9</v>
      </c>
      <c r="F938" s="12">
        <v>20</v>
      </c>
      <c r="G938" s="12" t="s">
        <v>10</v>
      </c>
    </row>
    <row r="939" spans="3:7" ht="15" thickBot="1" x14ac:dyDescent="0.35">
      <c r="C939" s="10">
        <v>43208</v>
      </c>
      <c r="D939" s="11">
        <v>0.79336805555555545</v>
      </c>
      <c r="E939" s="12" t="s">
        <v>9</v>
      </c>
      <c r="F939" s="12">
        <v>25</v>
      </c>
      <c r="G939" s="12" t="s">
        <v>10</v>
      </c>
    </row>
    <row r="940" spans="3:7" ht="15" thickBot="1" x14ac:dyDescent="0.35">
      <c r="C940" s="10">
        <v>43208</v>
      </c>
      <c r="D940" s="11">
        <v>0.79348379629629628</v>
      </c>
      <c r="E940" s="12" t="s">
        <v>9</v>
      </c>
      <c r="F940" s="12">
        <v>31</v>
      </c>
      <c r="G940" s="12" t="s">
        <v>10</v>
      </c>
    </row>
    <row r="941" spans="3:7" ht="15" thickBot="1" x14ac:dyDescent="0.35">
      <c r="C941" s="10">
        <v>43208</v>
      </c>
      <c r="D941" s="11">
        <v>0.79381944444444441</v>
      </c>
      <c r="E941" s="12" t="s">
        <v>9</v>
      </c>
      <c r="F941" s="12">
        <v>32</v>
      </c>
      <c r="G941" s="12" t="s">
        <v>10</v>
      </c>
    </row>
    <row r="942" spans="3:7" ht="15" thickBot="1" x14ac:dyDescent="0.35">
      <c r="C942" s="10">
        <v>43208</v>
      </c>
      <c r="D942" s="11">
        <v>0.79424768518518529</v>
      </c>
      <c r="E942" s="12" t="s">
        <v>9</v>
      </c>
      <c r="F942" s="12">
        <v>33</v>
      </c>
      <c r="G942" s="12" t="s">
        <v>10</v>
      </c>
    </row>
    <row r="943" spans="3:7" ht="15" thickBot="1" x14ac:dyDescent="0.35">
      <c r="C943" s="10">
        <v>43208</v>
      </c>
      <c r="D943" s="11">
        <v>0.79472222222222222</v>
      </c>
      <c r="E943" s="12" t="s">
        <v>9</v>
      </c>
      <c r="F943" s="12">
        <v>14</v>
      </c>
      <c r="G943" s="12" t="s">
        <v>10</v>
      </c>
    </row>
    <row r="944" spans="3:7" ht="15" thickBot="1" x14ac:dyDescent="0.35">
      <c r="C944" s="10">
        <v>43208</v>
      </c>
      <c r="D944" s="11">
        <v>0.79517361111111118</v>
      </c>
      <c r="E944" s="12" t="s">
        <v>9</v>
      </c>
      <c r="F944" s="12">
        <v>23</v>
      </c>
      <c r="G944" s="12" t="s">
        <v>11</v>
      </c>
    </row>
    <row r="945" spans="3:7" ht="15" thickBot="1" x14ac:dyDescent="0.35">
      <c r="C945" s="10">
        <v>43208</v>
      </c>
      <c r="D945" s="11">
        <v>0.79620370370370364</v>
      </c>
      <c r="E945" s="12" t="s">
        <v>9</v>
      </c>
      <c r="F945" s="12">
        <v>26</v>
      </c>
      <c r="G945" s="12" t="s">
        <v>11</v>
      </c>
    </row>
    <row r="946" spans="3:7" ht="15" thickBot="1" x14ac:dyDescent="0.35">
      <c r="C946" s="10">
        <v>43208</v>
      </c>
      <c r="D946" s="11">
        <v>0.79649305555555561</v>
      </c>
      <c r="E946" s="12" t="s">
        <v>9</v>
      </c>
      <c r="F946" s="12">
        <v>22</v>
      </c>
      <c r="G946" s="12" t="s">
        <v>10</v>
      </c>
    </row>
    <row r="947" spans="3:7" ht="15" thickBot="1" x14ac:dyDescent="0.35">
      <c r="C947" s="10">
        <v>43208</v>
      </c>
      <c r="D947" s="11">
        <v>0.79807870370370371</v>
      </c>
      <c r="E947" s="12" t="s">
        <v>9</v>
      </c>
      <c r="F947" s="12">
        <v>32</v>
      </c>
      <c r="G947" s="12" t="s">
        <v>10</v>
      </c>
    </row>
    <row r="948" spans="3:7" ht="15" thickBot="1" x14ac:dyDescent="0.35">
      <c r="C948" s="10">
        <v>43208</v>
      </c>
      <c r="D948" s="11">
        <v>0.79864583333333339</v>
      </c>
      <c r="E948" s="12" t="s">
        <v>9</v>
      </c>
      <c r="F948" s="12">
        <v>28</v>
      </c>
      <c r="G948" s="12" t="s">
        <v>10</v>
      </c>
    </row>
    <row r="949" spans="3:7" ht="15" thickBot="1" x14ac:dyDescent="0.35">
      <c r="C949" s="10">
        <v>43208</v>
      </c>
      <c r="D949" s="11">
        <v>0.80203703703703699</v>
      </c>
      <c r="E949" s="12" t="s">
        <v>9</v>
      </c>
      <c r="F949" s="12">
        <v>15</v>
      </c>
      <c r="G949" s="12" t="s">
        <v>11</v>
      </c>
    </row>
    <row r="950" spans="3:7" ht="15" thickBot="1" x14ac:dyDescent="0.35">
      <c r="C950" s="10">
        <v>43208</v>
      </c>
      <c r="D950" s="11">
        <v>0.80239583333333331</v>
      </c>
      <c r="E950" s="12" t="s">
        <v>9</v>
      </c>
      <c r="F950" s="12">
        <v>28</v>
      </c>
      <c r="G950" s="12" t="s">
        <v>10</v>
      </c>
    </row>
    <row r="951" spans="3:7" ht="15" thickBot="1" x14ac:dyDescent="0.35">
      <c r="C951" s="10">
        <v>43208</v>
      </c>
      <c r="D951" s="11">
        <v>0.80510416666666673</v>
      </c>
      <c r="E951" s="12" t="s">
        <v>9</v>
      </c>
      <c r="F951" s="12">
        <v>22</v>
      </c>
      <c r="G951" s="12" t="s">
        <v>10</v>
      </c>
    </row>
    <row r="952" spans="3:7" ht="15" thickBot="1" x14ac:dyDescent="0.35">
      <c r="C952" s="10">
        <v>43208</v>
      </c>
      <c r="D952" s="11">
        <v>0.80564814814814811</v>
      </c>
      <c r="E952" s="12" t="s">
        <v>9</v>
      </c>
      <c r="F952" s="12">
        <v>31</v>
      </c>
      <c r="G952" s="12" t="s">
        <v>11</v>
      </c>
    </row>
    <row r="953" spans="3:7" ht="15" thickBot="1" x14ac:dyDescent="0.35">
      <c r="C953" s="10">
        <v>43208</v>
      </c>
      <c r="D953" s="11">
        <v>0.80619212962962961</v>
      </c>
      <c r="E953" s="12" t="s">
        <v>9</v>
      </c>
      <c r="F953" s="12">
        <v>28</v>
      </c>
      <c r="G953" s="12" t="s">
        <v>11</v>
      </c>
    </row>
    <row r="954" spans="3:7" ht="15" thickBot="1" x14ac:dyDescent="0.35">
      <c r="C954" s="10">
        <v>43208</v>
      </c>
      <c r="D954" s="11">
        <v>0.80725694444444451</v>
      </c>
      <c r="E954" s="12" t="s">
        <v>9</v>
      </c>
      <c r="F954" s="12">
        <v>21</v>
      </c>
      <c r="G954" s="12" t="s">
        <v>10</v>
      </c>
    </row>
    <row r="955" spans="3:7" ht="15" thickBot="1" x14ac:dyDescent="0.35">
      <c r="C955" s="10">
        <v>43208</v>
      </c>
      <c r="D955" s="11">
        <v>0.81186342592592586</v>
      </c>
      <c r="E955" s="12" t="s">
        <v>9</v>
      </c>
      <c r="F955" s="12">
        <v>28</v>
      </c>
      <c r="G955" s="12" t="s">
        <v>11</v>
      </c>
    </row>
    <row r="956" spans="3:7" ht="15" thickBot="1" x14ac:dyDescent="0.35">
      <c r="C956" s="10">
        <v>43208</v>
      </c>
      <c r="D956" s="11">
        <v>0.81201388888888892</v>
      </c>
      <c r="E956" s="12" t="s">
        <v>9</v>
      </c>
      <c r="F956" s="12">
        <v>24</v>
      </c>
      <c r="G956" s="12" t="s">
        <v>11</v>
      </c>
    </row>
    <row r="957" spans="3:7" ht="15" thickBot="1" x14ac:dyDescent="0.35">
      <c r="C957" s="10">
        <v>43208</v>
      </c>
      <c r="D957" s="11">
        <v>0.81335648148148154</v>
      </c>
      <c r="E957" s="12" t="s">
        <v>9</v>
      </c>
      <c r="F957" s="12">
        <v>21</v>
      </c>
      <c r="G957" s="12" t="s">
        <v>11</v>
      </c>
    </row>
    <row r="958" spans="3:7" ht="15" thickBot="1" x14ac:dyDescent="0.35">
      <c r="C958" s="10">
        <v>43208</v>
      </c>
      <c r="D958" s="11">
        <v>0.81405092592592598</v>
      </c>
      <c r="E958" s="12" t="s">
        <v>9</v>
      </c>
      <c r="F958" s="12">
        <v>20</v>
      </c>
      <c r="G958" s="12" t="s">
        <v>11</v>
      </c>
    </row>
    <row r="959" spans="3:7" ht="15" thickBot="1" x14ac:dyDescent="0.35">
      <c r="C959" s="10">
        <v>43208</v>
      </c>
      <c r="D959" s="11">
        <v>0.81699074074074074</v>
      </c>
      <c r="E959" s="12" t="s">
        <v>9</v>
      </c>
      <c r="F959" s="12">
        <v>18</v>
      </c>
      <c r="G959" s="12" t="s">
        <v>11</v>
      </c>
    </row>
    <row r="960" spans="3:7" ht="15" thickBot="1" x14ac:dyDescent="0.35">
      <c r="C960" s="10">
        <v>43208</v>
      </c>
      <c r="D960" s="11">
        <v>0.81706018518518519</v>
      </c>
      <c r="E960" s="12" t="s">
        <v>9</v>
      </c>
      <c r="F960" s="12">
        <v>16</v>
      </c>
      <c r="G960" s="12" t="s">
        <v>11</v>
      </c>
    </row>
    <row r="961" spans="3:7" ht="15" thickBot="1" x14ac:dyDescent="0.35">
      <c r="C961" s="10">
        <v>43208</v>
      </c>
      <c r="D961" s="11">
        <v>0.81708333333333327</v>
      </c>
      <c r="E961" s="12" t="s">
        <v>9</v>
      </c>
      <c r="F961" s="12">
        <v>19</v>
      </c>
      <c r="G961" s="12" t="s">
        <v>11</v>
      </c>
    </row>
    <row r="962" spans="3:7" ht="15" thickBot="1" x14ac:dyDescent="0.35">
      <c r="C962" s="10">
        <v>43208</v>
      </c>
      <c r="D962" s="11">
        <v>0.81710648148148157</v>
      </c>
      <c r="E962" s="12" t="s">
        <v>9</v>
      </c>
      <c r="F962" s="12">
        <v>21</v>
      </c>
      <c r="G962" s="12" t="s">
        <v>11</v>
      </c>
    </row>
    <row r="963" spans="3:7" ht="15" thickBot="1" x14ac:dyDescent="0.35">
      <c r="C963" s="10">
        <v>43208</v>
      </c>
      <c r="D963" s="11">
        <v>0.8171180555555555</v>
      </c>
      <c r="E963" s="12" t="s">
        <v>9</v>
      </c>
      <c r="F963" s="12">
        <v>16</v>
      </c>
      <c r="G963" s="12" t="s">
        <v>11</v>
      </c>
    </row>
    <row r="964" spans="3:7" ht="15" thickBot="1" x14ac:dyDescent="0.35">
      <c r="C964" s="10">
        <v>43208</v>
      </c>
      <c r="D964" s="11">
        <v>0.81712962962962965</v>
      </c>
      <c r="E964" s="12" t="s">
        <v>9</v>
      </c>
      <c r="F964" s="12">
        <v>18</v>
      </c>
      <c r="G964" s="12" t="s">
        <v>11</v>
      </c>
    </row>
    <row r="965" spans="3:7" ht="15" thickBot="1" x14ac:dyDescent="0.35">
      <c r="C965" s="10">
        <v>43208</v>
      </c>
      <c r="D965" s="11">
        <v>0.81714120370370369</v>
      </c>
      <c r="E965" s="12" t="s">
        <v>9</v>
      </c>
      <c r="F965" s="12">
        <v>16</v>
      </c>
      <c r="G965" s="12" t="s">
        <v>11</v>
      </c>
    </row>
    <row r="966" spans="3:7" ht="15" thickBot="1" x14ac:dyDescent="0.35">
      <c r="C966" s="10">
        <v>43208</v>
      </c>
      <c r="D966" s="11">
        <v>0.81714120370370369</v>
      </c>
      <c r="E966" s="12" t="s">
        <v>9</v>
      </c>
      <c r="F966" s="12">
        <v>13</v>
      </c>
      <c r="G966" s="12" t="s">
        <v>11</v>
      </c>
    </row>
    <row r="967" spans="3:7" ht="15" thickBot="1" x14ac:dyDescent="0.35">
      <c r="C967" s="10">
        <v>43208</v>
      </c>
      <c r="D967" s="11">
        <v>0.81715277777777784</v>
      </c>
      <c r="E967" s="12" t="s">
        <v>9</v>
      </c>
      <c r="F967" s="12">
        <v>15</v>
      </c>
      <c r="G967" s="12" t="s">
        <v>11</v>
      </c>
    </row>
    <row r="968" spans="3:7" ht="15" thickBot="1" x14ac:dyDescent="0.35">
      <c r="C968" s="10">
        <v>43208</v>
      </c>
      <c r="D968" s="11">
        <v>0.81719907407407411</v>
      </c>
      <c r="E968" s="12" t="s">
        <v>9</v>
      </c>
      <c r="F968" s="12">
        <v>16</v>
      </c>
      <c r="G968" s="12" t="s">
        <v>11</v>
      </c>
    </row>
    <row r="969" spans="3:7" ht="15" thickBot="1" x14ac:dyDescent="0.35">
      <c r="C969" s="10">
        <v>43208</v>
      </c>
      <c r="D969" s="11">
        <v>0.81738425925925917</v>
      </c>
      <c r="E969" s="12" t="s">
        <v>9</v>
      </c>
      <c r="F969" s="12">
        <v>27</v>
      </c>
      <c r="G969" s="12" t="s">
        <v>11</v>
      </c>
    </row>
    <row r="970" spans="3:7" ht="15" thickBot="1" x14ac:dyDescent="0.35">
      <c r="C970" s="10">
        <v>43208</v>
      </c>
      <c r="D970" s="11">
        <v>0.81807870370370372</v>
      </c>
      <c r="E970" s="12" t="s">
        <v>9</v>
      </c>
      <c r="F970" s="12">
        <v>27</v>
      </c>
      <c r="G970" s="12" t="s">
        <v>11</v>
      </c>
    </row>
    <row r="971" spans="3:7" ht="15" thickBot="1" x14ac:dyDescent="0.35">
      <c r="C971" s="10">
        <v>43208</v>
      </c>
      <c r="D971" s="11">
        <v>0.8181828703703703</v>
      </c>
      <c r="E971" s="12" t="s">
        <v>9</v>
      </c>
      <c r="F971" s="12">
        <v>25</v>
      </c>
      <c r="G971" s="12" t="s">
        <v>11</v>
      </c>
    </row>
    <row r="972" spans="3:7" ht="15" thickBot="1" x14ac:dyDescent="0.35">
      <c r="C972" s="10">
        <v>43208</v>
      </c>
      <c r="D972" s="11">
        <v>0.81965277777777779</v>
      </c>
      <c r="E972" s="12" t="s">
        <v>9</v>
      </c>
      <c r="F972" s="12">
        <v>17</v>
      </c>
      <c r="G972" s="12" t="s">
        <v>10</v>
      </c>
    </row>
    <row r="973" spans="3:7" ht="15" thickBot="1" x14ac:dyDescent="0.35">
      <c r="C973" s="10">
        <v>43208</v>
      </c>
      <c r="D973" s="11">
        <v>0.81993055555555561</v>
      </c>
      <c r="E973" s="12" t="s">
        <v>9</v>
      </c>
      <c r="F973" s="12">
        <v>17</v>
      </c>
      <c r="G973" s="12" t="s">
        <v>11</v>
      </c>
    </row>
    <row r="974" spans="3:7" ht="15" thickBot="1" x14ac:dyDescent="0.35">
      <c r="C974" s="10">
        <v>43208</v>
      </c>
      <c r="D974" s="11">
        <v>0.82175925925925919</v>
      </c>
      <c r="E974" s="12" t="s">
        <v>9</v>
      </c>
      <c r="F974" s="12">
        <v>21</v>
      </c>
      <c r="G974" s="12" t="s">
        <v>11</v>
      </c>
    </row>
    <row r="975" spans="3:7" ht="15" thickBot="1" x14ac:dyDescent="0.35">
      <c r="C975" s="10">
        <v>43208</v>
      </c>
      <c r="D975" s="11">
        <v>0.8221412037037038</v>
      </c>
      <c r="E975" s="12" t="s">
        <v>9</v>
      </c>
      <c r="F975" s="12">
        <v>29</v>
      </c>
      <c r="G975" s="12" t="s">
        <v>11</v>
      </c>
    </row>
    <row r="976" spans="3:7" ht="15" thickBot="1" x14ac:dyDescent="0.35">
      <c r="C976" s="10">
        <v>43208</v>
      </c>
      <c r="D976" s="11">
        <v>0.8224421296296297</v>
      </c>
      <c r="E976" s="12" t="s">
        <v>9</v>
      </c>
      <c r="F976" s="12">
        <v>27</v>
      </c>
      <c r="G976" s="12" t="s">
        <v>11</v>
      </c>
    </row>
    <row r="977" spans="3:7" ht="15" thickBot="1" x14ac:dyDescent="0.35">
      <c r="C977" s="10">
        <v>43208</v>
      </c>
      <c r="D977" s="11">
        <v>0.82341435185185186</v>
      </c>
      <c r="E977" s="12" t="s">
        <v>9</v>
      </c>
      <c r="F977" s="12">
        <v>20</v>
      </c>
      <c r="G977" s="12" t="s">
        <v>11</v>
      </c>
    </row>
    <row r="978" spans="3:7" ht="15" thickBot="1" x14ac:dyDescent="0.35">
      <c r="C978" s="10">
        <v>43208</v>
      </c>
      <c r="D978" s="11">
        <v>0.82394675925925931</v>
      </c>
      <c r="E978" s="12" t="s">
        <v>9</v>
      </c>
      <c r="F978" s="12">
        <v>25</v>
      </c>
      <c r="G978" s="12" t="s">
        <v>11</v>
      </c>
    </row>
    <row r="979" spans="3:7" ht="15" thickBot="1" x14ac:dyDescent="0.35">
      <c r="C979" s="10">
        <v>43208</v>
      </c>
      <c r="D979" s="11">
        <v>0.8247916666666667</v>
      </c>
      <c r="E979" s="12" t="s">
        <v>9</v>
      </c>
      <c r="F979" s="12">
        <v>22</v>
      </c>
      <c r="G979" s="12" t="s">
        <v>11</v>
      </c>
    </row>
    <row r="980" spans="3:7" ht="15" thickBot="1" x14ac:dyDescent="0.35">
      <c r="C980" s="10">
        <v>43208</v>
      </c>
      <c r="D980" s="11">
        <v>0.82512731481481483</v>
      </c>
      <c r="E980" s="12" t="s">
        <v>9</v>
      </c>
      <c r="F980" s="12">
        <v>26</v>
      </c>
      <c r="G980" s="12" t="s">
        <v>10</v>
      </c>
    </row>
    <row r="981" spans="3:7" ht="15" thickBot="1" x14ac:dyDescent="0.35">
      <c r="C981" s="10">
        <v>43208</v>
      </c>
      <c r="D981" s="11">
        <v>0.82563657407407398</v>
      </c>
      <c r="E981" s="12" t="s">
        <v>9</v>
      </c>
      <c r="F981" s="12">
        <v>25</v>
      </c>
      <c r="G981" s="12" t="s">
        <v>10</v>
      </c>
    </row>
    <row r="982" spans="3:7" ht="15" thickBot="1" x14ac:dyDescent="0.35">
      <c r="C982" s="10">
        <v>43208</v>
      </c>
      <c r="D982" s="11">
        <v>0.82603009259259252</v>
      </c>
      <c r="E982" s="12" t="s">
        <v>9</v>
      </c>
      <c r="F982" s="12">
        <v>25</v>
      </c>
      <c r="G982" s="12" t="s">
        <v>11</v>
      </c>
    </row>
    <row r="983" spans="3:7" ht="15" thickBot="1" x14ac:dyDescent="0.35">
      <c r="C983" s="10">
        <v>43208</v>
      </c>
      <c r="D983" s="11">
        <v>0.82619212962962962</v>
      </c>
      <c r="E983" s="12" t="s">
        <v>9</v>
      </c>
      <c r="F983" s="12">
        <v>26</v>
      </c>
      <c r="G983" s="12" t="s">
        <v>11</v>
      </c>
    </row>
    <row r="984" spans="3:7" ht="15" thickBot="1" x14ac:dyDescent="0.35">
      <c r="C984" s="10">
        <v>43208</v>
      </c>
      <c r="D984" s="11">
        <v>0.82667824074074081</v>
      </c>
      <c r="E984" s="12" t="s">
        <v>9</v>
      </c>
      <c r="F984" s="12">
        <v>18</v>
      </c>
      <c r="G984" s="12" t="s">
        <v>11</v>
      </c>
    </row>
    <row r="985" spans="3:7" ht="15" thickBot="1" x14ac:dyDescent="0.35">
      <c r="C985" s="10">
        <v>43208</v>
      </c>
      <c r="D985" s="11">
        <v>0.82693287037037033</v>
      </c>
      <c r="E985" s="12" t="s">
        <v>9</v>
      </c>
      <c r="F985" s="12">
        <v>27</v>
      </c>
      <c r="G985" s="12" t="s">
        <v>11</v>
      </c>
    </row>
    <row r="986" spans="3:7" ht="15" thickBot="1" x14ac:dyDescent="0.35">
      <c r="C986" s="10">
        <v>43208</v>
      </c>
      <c r="D986" s="11">
        <v>0.82740740740740737</v>
      </c>
      <c r="E986" s="12" t="s">
        <v>9</v>
      </c>
      <c r="F986" s="12">
        <v>17</v>
      </c>
      <c r="G986" s="12" t="s">
        <v>11</v>
      </c>
    </row>
    <row r="987" spans="3:7" ht="15" thickBot="1" x14ac:dyDescent="0.35">
      <c r="C987" s="10">
        <v>43208</v>
      </c>
      <c r="D987" s="11">
        <v>0.82747685185185194</v>
      </c>
      <c r="E987" s="12" t="s">
        <v>9</v>
      </c>
      <c r="F987" s="12">
        <v>27</v>
      </c>
      <c r="G987" s="12" t="s">
        <v>10</v>
      </c>
    </row>
    <row r="988" spans="3:7" ht="15" thickBot="1" x14ac:dyDescent="0.35">
      <c r="C988" s="10">
        <v>43208</v>
      </c>
      <c r="D988" s="11">
        <v>0.82793981481481482</v>
      </c>
      <c r="E988" s="12" t="s">
        <v>9</v>
      </c>
      <c r="F988" s="12">
        <v>18</v>
      </c>
      <c r="G988" s="12" t="s">
        <v>11</v>
      </c>
    </row>
    <row r="989" spans="3:7" ht="15" thickBot="1" x14ac:dyDescent="0.35">
      <c r="C989" s="10">
        <v>43208</v>
      </c>
      <c r="D989" s="11">
        <v>0.82829861111111114</v>
      </c>
      <c r="E989" s="12" t="s">
        <v>9</v>
      </c>
      <c r="F989" s="12">
        <v>19</v>
      </c>
      <c r="G989" s="12" t="s">
        <v>11</v>
      </c>
    </row>
    <row r="990" spans="3:7" ht="15" thickBot="1" x14ac:dyDescent="0.35">
      <c r="C990" s="10">
        <v>43208</v>
      </c>
      <c r="D990" s="11">
        <v>0.82907407407407396</v>
      </c>
      <c r="E990" s="12" t="s">
        <v>9</v>
      </c>
      <c r="F990" s="12">
        <v>21</v>
      </c>
      <c r="G990" s="12" t="s">
        <v>11</v>
      </c>
    </row>
    <row r="991" spans="3:7" ht="15" thickBot="1" x14ac:dyDescent="0.35">
      <c r="C991" s="10">
        <v>43208</v>
      </c>
      <c r="D991" s="11">
        <v>0.82946759259259262</v>
      </c>
      <c r="E991" s="12" t="s">
        <v>9</v>
      </c>
      <c r="F991" s="12">
        <v>23</v>
      </c>
      <c r="G991" s="12" t="s">
        <v>11</v>
      </c>
    </row>
    <row r="992" spans="3:7" ht="15" thickBot="1" x14ac:dyDescent="0.35">
      <c r="C992" s="10">
        <v>43208</v>
      </c>
      <c r="D992" s="11">
        <v>0.83018518518518514</v>
      </c>
      <c r="E992" s="12" t="s">
        <v>9</v>
      </c>
      <c r="F992" s="12">
        <v>28</v>
      </c>
      <c r="G992" s="12" t="s">
        <v>10</v>
      </c>
    </row>
    <row r="993" spans="3:7" ht="15" thickBot="1" x14ac:dyDescent="0.35">
      <c r="C993" s="10">
        <v>43208</v>
      </c>
      <c r="D993" s="11">
        <v>0.83104166666666668</v>
      </c>
      <c r="E993" s="12" t="s">
        <v>9</v>
      </c>
      <c r="F993" s="12">
        <v>25</v>
      </c>
      <c r="G993" s="12" t="s">
        <v>11</v>
      </c>
    </row>
    <row r="994" spans="3:7" ht="15" thickBot="1" x14ac:dyDescent="0.35">
      <c r="C994" s="10">
        <v>43208</v>
      </c>
      <c r="D994" s="11">
        <v>0.83203703703703702</v>
      </c>
      <c r="E994" s="12" t="s">
        <v>9</v>
      </c>
      <c r="F994" s="12">
        <v>30</v>
      </c>
      <c r="G994" s="12" t="s">
        <v>11</v>
      </c>
    </row>
    <row r="995" spans="3:7" ht="15" thickBot="1" x14ac:dyDescent="0.35">
      <c r="C995" s="10">
        <v>43208</v>
      </c>
      <c r="D995" s="11">
        <v>0.83335648148148145</v>
      </c>
      <c r="E995" s="12" t="s">
        <v>9</v>
      </c>
      <c r="F995" s="12">
        <v>29</v>
      </c>
      <c r="G995" s="12" t="s">
        <v>10</v>
      </c>
    </row>
    <row r="996" spans="3:7" ht="15" thickBot="1" x14ac:dyDescent="0.35">
      <c r="C996" s="10">
        <v>43208</v>
      </c>
      <c r="D996" s="11">
        <v>0.83427083333333341</v>
      </c>
      <c r="E996" s="12" t="s">
        <v>9</v>
      </c>
      <c r="F996" s="12">
        <v>18</v>
      </c>
      <c r="G996" s="12" t="s">
        <v>11</v>
      </c>
    </row>
    <row r="997" spans="3:7" ht="15" thickBot="1" x14ac:dyDescent="0.35">
      <c r="C997" s="10">
        <v>43208</v>
      </c>
      <c r="D997" s="11">
        <v>0.83454861111111101</v>
      </c>
      <c r="E997" s="12" t="s">
        <v>9</v>
      </c>
      <c r="F997" s="12">
        <v>17</v>
      </c>
      <c r="G997" s="12" t="s">
        <v>11</v>
      </c>
    </row>
    <row r="998" spans="3:7" ht="15" thickBot="1" x14ac:dyDescent="0.35">
      <c r="C998" s="10">
        <v>43208</v>
      </c>
      <c r="D998" s="11">
        <v>0.83478009259259256</v>
      </c>
      <c r="E998" s="12" t="s">
        <v>9</v>
      </c>
      <c r="F998" s="12">
        <v>19</v>
      </c>
      <c r="G998" s="12" t="s">
        <v>11</v>
      </c>
    </row>
    <row r="999" spans="3:7" ht="15" thickBot="1" x14ac:dyDescent="0.35">
      <c r="C999" s="10">
        <v>43208</v>
      </c>
      <c r="D999" s="11">
        <v>0.83491898148148147</v>
      </c>
      <c r="E999" s="12" t="s">
        <v>9</v>
      </c>
      <c r="F999" s="12">
        <v>21</v>
      </c>
      <c r="G999" s="12" t="s">
        <v>11</v>
      </c>
    </row>
    <row r="1000" spans="3:7" ht="15" thickBot="1" x14ac:dyDescent="0.35">
      <c r="C1000" s="10">
        <v>43208</v>
      </c>
      <c r="D1000" s="11">
        <v>0.83502314814814815</v>
      </c>
      <c r="E1000" s="12" t="s">
        <v>9</v>
      </c>
      <c r="F1000" s="12">
        <v>22</v>
      </c>
      <c r="G1000" s="12" t="s">
        <v>11</v>
      </c>
    </row>
    <row r="1001" spans="3:7" ht="15" thickBot="1" x14ac:dyDescent="0.35">
      <c r="C1001" s="10">
        <v>43208</v>
      </c>
      <c r="D1001" s="11">
        <v>0.83569444444444452</v>
      </c>
      <c r="E1001" s="12" t="s">
        <v>9</v>
      </c>
      <c r="F1001" s="12">
        <v>20</v>
      </c>
      <c r="G1001" s="12" t="s">
        <v>11</v>
      </c>
    </row>
    <row r="1002" spans="3:7" ht="15" thickBot="1" x14ac:dyDescent="0.35">
      <c r="C1002" s="10">
        <v>43208</v>
      </c>
      <c r="D1002" s="11">
        <v>0.83716435185185178</v>
      </c>
      <c r="E1002" s="12" t="s">
        <v>9</v>
      </c>
      <c r="F1002" s="12">
        <v>30</v>
      </c>
      <c r="G1002" s="12" t="s">
        <v>10</v>
      </c>
    </row>
    <row r="1003" spans="3:7" ht="15" thickBot="1" x14ac:dyDescent="0.35">
      <c r="C1003" s="10">
        <v>43208</v>
      </c>
      <c r="D1003" s="11">
        <v>0.8375231481481481</v>
      </c>
      <c r="E1003" s="12" t="s">
        <v>9</v>
      </c>
      <c r="F1003" s="12">
        <v>26</v>
      </c>
      <c r="G1003" s="12" t="s">
        <v>10</v>
      </c>
    </row>
    <row r="1004" spans="3:7" ht="15" thickBot="1" x14ac:dyDescent="0.35">
      <c r="C1004" s="10">
        <v>43208</v>
      </c>
      <c r="D1004" s="11">
        <v>0.83790509259259249</v>
      </c>
      <c r="E1004" s="12" t="s">
        <v>9</v>
      </c>
      <c r="F1004" s="12">
        <v>21</v>
      </c>
      <c r="G1004" s="12" t="s">
        <v>10</v>
      </c>
    </row>
    <row r="1005" spans="3:7" ht="15" thickBot="1" x14ac:dyDescent="0.35">
      <c r="C1005" s="10">
        <v>43208</v>
      </c>
      <c r="D1005" s="11">
        <v>0.83803240740740748</v>
      </c>
      <c r="E1005" s="12" t="s">
        <v>9</v>
      </c>
      <c r="F1005" s="12">
        <v>20</v>
      </c>
      <c r="G1005" s="12" t="s">
        <v>10</v>
      </c>
    </row>
    <row r="1006" spans="3:7" ht="15" thickBot="1" x14ac:dyDescent="0.35">
      <c r="C1006" s="10">
        <v>43208</v>
      </c>
      <c r="D1006" s="11">
        <v>0.83872685185185192</v>
      </c>
      <c r="E1006" s="12" t="s">
        <v>9</v>
      </c>
      <c r="F1006" s="12">
        <v>31</v>
      </c>
      <c r="G1006" s="12" t="s">
        <v>10</v>
      </c>
    </row>
    <row r="1007" spans="3:7" ht="15" thickBot="1" x14ac:dyDescent="0.35">
      <c r="C1007" s="10">
        <v>43208</v>
      </c>
      <c r="D1007" s="11">
        <v>0.8397337962962963</v>
      </c>
      <c r="E1007" s="12" t="s">
        <v>9</v>
      </c>
      <c r="F1007" s="12">
        <v>30</v>
      </c>
      <c r="G1007" s="12" t="s">
        <v>10</v>
      </c>
    </row>
    <row r="1008" spans="3:7" ht="15" thickBot="1" x14ac:dyDescent="0.35">
      <c r="C1008" s="10">
        <v>43208</v>
      </c>
      <c r="D1008" s="11">
        <v>0.83998842592592593</v>
      </c>
      <c r="E1008" s="12" t="s">
        <v>9</v>
      </c>
      <c r="F1008" s="12">
        <v>30</v>
      </c>
      <c r="G1008" s="12" t="s">
        <v>10</v>
      </c>
    </row>
    <row r="1009" spans="3:7" ht="15" thickBot="1" x14ac:dyDescent="0.35">
      <c r="C1009" s="10">
        <v>43208</v>
      </c>
      <c r="D1009" s="11">
        <v>0.84018518518518526</v>
      </c>
      <c r="E1009" s="12" t="s">
        <v>9</v>
      </c>
      <c r="F1009" s="12">
        <v>29</v>
      </c>
      <c r="G1009" s="12" t="s">
        <v>10</v>
      </c>
    </row>
    <row r="1010" spans="3:7" ht="15" thickBot="1" x14ac:dyDescent="0.35">
      <c r="C1010" s="10">
        <v>43208</v>
      </c>
      <c r="D1010" s="11">
        <v>0.84040509259259266</v>
      </c>
      <c r="E1010" s="12" t="s">
        <v>9</v>
      </c>
      <c r="F1010" s="12">
        <v>34</v>
      </c>
      <c r="G1010" s="12" t="s">
        <v>10</v>
      </c>
    </row>
    <row r="1011" spans="3:7" ht="15" thickBot="1" x14ac:dyDescent="0.35">
      <c r="C1011" s="10">
        <v>43208</v>
      </c>
      <c r="D1011" s="11">
        <v>0.84056712962962965</v>
      </c>
      <c r="E1011" s="12" t="s">
        <v>9</v>
      </c>
      <c r="F1011" s="12">
        <v>27</v>
      </c>
      <c r="G1011" s="12" t="s">
        <v>10</v>
      </c>
    </row>
    <row r="1012" spans="3:7" ht="15" thickBot="1" x14ac:dyDescent="0.35">
      <c r="C1012" s="10">
        <v>43208</v>
      </c>
      <c r="D1012" s="11">
        <v>0.84084490740740747</v>
      </c>
      <c r="E1012" s="12" t="s">
        <v>9</v>
      </c>
      <c r="F1012" s="12">
        <v>29</v>
      </c>
      <c r="G1012" s="12" t="s">
        <v>10</v>
      </c>
    </row>
    <row r="1013" spans="3:7" ht="15" thickBot="1" x14ac:dyDescent="0.35">
      <c r="C1013" s="10">
        <v>43208</v>
      </c>
      <c r="D1013" s="11">
        <v>0.84108796296296295</v>
      </c>
      <c r="E1013" s="12" t="s">
        <v>9</v>
      </c>
      <c r="F1013" s="12">
        <v>22</v>
      </c>
      <c r="G1013" s="12" t="s">
        <v>10</v>
      </c>
    </row>
    <row r="1014" spans="3:7" ht="15" thickBot="1" x14ac:dyDescent="0.35">
      <c r="C1014" s="10">
        <v>43208</v>
      </c>
      <c r="D1014" s="11">
        <v>0.84210648148148148</v>
      </c>
      <c r="E1014" s="12" t="s">
        <v>9</v>
      </c>
      <c r="F1014" s="12">
        <v>23</v>
      </c>
      <c r="G1014" s="12" t="s">
        <v>10</v>
      </c>
    </row>
    <row r="1015" spans="3:7" ht="15" thickBot="1" x14ac:dyDescent="0.35">
      <c r="C1015" s="10">
        <v>43208</v>
      </c>
      <c r="D1015" s="11">
        <v>0.84244212962962972</v>
      </c>
      <c r="E1015" s="12" t="s">
        <v>9</v>
      </c>
      <c r="F1015" s="12">
        <v>21</v>
      </c>
      <c r="G1015" s="12" t="s">
        <v>10</v>
      </c>
    </row>
    <row r="1016" spans="3:7" ht="15" thickBot="1" x14ac:dyDescent="0.35">
      <c r="C1016" s="10">
        <v>43208</v>
      </c>
      <c r="D1016" s="11">
        <v>0.84284722222222219</v>
      </c>
      <c r="E1016" s="12" t="s">
        <v>9</v>
      </c>
      <c r="F1016" s="12">
        <v>25</v>
      </c>
      <c r="G1016" s="12" t="s">
        <v>10</v>
      </c>
    </row>
    <row r="1017" spans="3:7" ht="15" thickBot="1" x14ac:dyDescent="0.35">
      <c r="C1017" s="10">
        <v>43208</v>
      </c>
      <c r="D1017" s="11">
        <v>0.84304398148148152</v>
      </c>
      <c r="E1017" s="12" t="s">
        <v>9</v>
      </c>
      <c r="F1017" s="12">
        <v>26</v>
      </c>
      <c r="G1017" s="12" t="s">
        <v>10</v>
      </c>
    </row>
    <row r="1018" spans="3:7" ht="15" thickBot="1" x14ac:dyDescent="0.35">
      <c r="C1018" s="10">
        <v>43208</v>
      </c>
      <c r="D1018" s="11">
        <v>0.84340277777777783</v>
      </c>
      <c r="E1018" s="12" t="s">
        <v>9</v>
      </c>
      <c r="F1018" s="12">
        <v>21</v>
      </c>
      <c r="G1018" s="12" t="s">
        <v>10</v>
      </c>
    </row>
    <row r="1019" spans="3:7" ht="15" thickBot="1" x14ac:dyDescent="0.35">
      <c r="C1019" s="10">
        <v>43208</v>
      </c>
      <c r="D1019" s="11">
        <v>0.84364583333333332</v>
      </c>
      <c r="E1019" s="12" t="s">
        <v>9</v>
      </c>
      <c r="F1019" s="12">
        <v>34</v>
      </c>
      <c r="G1019" s="12" t="s">
        <v>10</v>
      </c>
    </row>
    <row r="1020" spans="3:7" ht="15" thickBot="1" x14ac:dyDescent="0.35">
      <c r="C1020" s="10">
        <v>43208</v>
      </c>
      <c r="D1020" s="11">
        <v>0.84422453703703704</v>
      </c>
      <c r="E1020" s="12" t="s">
        <v>9</v>
      </c>
      <c r="F1020" s="12">
        <v>22</v>
      </c>
      <c r="G1020" s="12" t="s">
        <v>10</v>
      </c>
    </row>
    <row r="1021" spans="3:7" ht="15" thickBot="1" x14ac:dyDescent="0.35">
      <c r="C1021" s="10">
        <v>43208</v>
      </c>
      <c r="D1021" s="11">
        <v>0.84482638888888895</v>
      </c>
      <c r="E1021" s="12" t="s">
        <v>9</v>
      </c>
      <c r="F1021" s="12">
        <v>24</v>
      </c>
      <c r="G1021" s="12" t="s">
        <v>10</v>
      </c>
    </row>
    <row r="1022" spans="3:7" ht="15" thickBot="1" x14ac:dyDescent="0.35">
      <c r="C1022" s="10">
        <v>43208</v>
      </c>
      <c r="D1022" s="11">
        <v>0.84495370370370371</v>
      </c>
      <c r="E1022" s="12" t="s">
        <v>9</v>
      </c>
      <c r="F1022" s="12">
        <v>30</v>
      </c>
      <c r="G1022" s="12" t="s">
        <v>10</v>
      </c>
    </row>
    <row r="1023" spans="3:7" ht="15" thickBot="1" x14ac:dyDescent="0.35">
      <c r="C1023" s="10">
        <v>43208</v>
      </c>
      <c r="D1023" s="11">
        <v>0.84524305555555557</v>
      </c>
      <c r="E1023" s="12" t="s">
        <v>9</v>
      </c>
      <c r="F1023" s="12">
        <v>29</v>
      </c>
      <c r="G1023" s="12" t="s">
        <v>10</v>
      </c>
    </row>
    <row r="1024" spans="3:7" ht="15" thickBot="1" x14ac:dyDescent="0.35">
      <c r="C1024" s="10">
        <v>43208</v>
      </c>
      <c r="D1024" s="11">
        <v>0.84525462962962961</v>
      </c>
      <c r="E1024" s="12" t="s">
        <v>9</v>
      </c>
      <c r="F1024" s="12">
        <v>26</v>
      </c>
      <c r="G1024" s="12" t="s">
        <v>10</v>
      </c>
    </row>
    <row r="1025" spans="3:7" ht="15" thickBot="1" x14ac:dyDescent="0.35">
      <c r="C1025" s="10">
        <v>43208</v>
      </c>
      <c r="D1025" s="11">
        <v>0.84572916666666664</v>
      </c>
      <c r="E1025" s="12" t="s">
        <v>9</v>
      </c>
      <c r="F1025" s="12">
        <v>20</v>
      </c>
      <c r="G1025" s="12" t="s">
        <v>10</v>
      </c>
    </row>
    <row r="1026" spans="3:7" ht="15" thickBot="1" x14ac:dyDescent="0.35">
      <c r="C1026" s="10">
        <v>43208</v>
      </c>
      <c r="D1026" s="11">
        <v>0.84598379629629628</v>
      </c>
      <c r="E1026" s="12" t="s">
        <v>9</v>
      </c>
      <c r="F1026" s="12">
        <v>23</v>
      </c>
      <c r="G1026" s="12" t="s">
        <v>10</v>
      </c>
    </row>
    <row r="1027" spans="3:7" ht="15" thickBot="1" x14ac:dyDescent="0.35">
      <c r="C1027" s="10">
        <v>43208</v>
      </c>
      <c r="D1027" s="11">
        <v>0.84635416666666663</v>
      </c>
      <c r="E1027" s="12" t="s">
        <v>9</v>
      </c>
      <c r="F1027" s="12">
        <v>20</v>
      </c>
      <c r="G1027" s="12" t="s">
        <v>10</v>
      </c>
    </row>
    <row r="1028" spans="3:7" ht="15" thickBot="1" x14ac:dyDescent="0.35">
      <c r="C1028" s="10">
        <v>43208</v>
      </c>
      <c r="D1028" s="11">
        <v>0.84650462962962969</v>
      </c>
      <c r="E1028" s="12" t="s">
        <v>9</v>
      </c>
      <c r="F1028" s="12">
        <v>26</v>
      </c>
      <c r="G1028" s="12" t="s">
        <v>10</v>
      </c>
    </row>
    <row r="1029" spans="3:7" ht="15" thickBot="1" x14ac:dyDescent="0.35">
      <c r="C1029" s="10">
        <v>43208</v>
      </c>
      <c r="D1029" s="11">
        <v>0.84666666666666668</v>
      </c>
      <c r="E1029" s="12" t="s">
        <v>9</v>
      </c>
      <c r="F1029" s="12">
        <v>25</v>
      </c>
      <c r="G1029" s="12" t="s">
        <v>10</v>
      </c>
    </row>
    <row r="1030" spans="3:7" ht="15" thickBot="1" x14ac:dyDescent="0.35">
      <c r="C1030" s="10">
        <v>43208</v>
      </c>
      <c r="D1030" s="11">
        <v>0.84687499999999993</v>
      </c>
      <c r="E1030" s="12" t="s">
        <v>9</v>
      </c>
      <c r="F1030" s="12">
        <v>29</v>
      </c>
      <c r="G1030" s="12" t="s">
        <v>10</v>
      </c>
    </row>
    <row r="1031" spans="3:7" ht="15" thickBot="1" x14ac:dyDescent="0.35">
      <c r="C1031" s="10">
        <v>43208</v>
      </c>
      <c r="D1031" s="11">
        <v>0.84718749999999998</v>
      </c>
      <c r="E1031" s="12" t="s">
        <v>9</v>
      </c>
      <c r="F1031" s="12">
        <v>30</v>
      </c>
      <c r="G1031" s="12" t="s">
        <v>10</v>
      </c>
    </row>
    <row r="1032" spans="3:7" ht="15" thickBot="1" x14ac:dyDescent="0.35">
      <c r="C1032" s="10">
        <v>43208</v>
      </c>
      <c r="D1032" s="11">
        <v>0.84753472222222215</v>
      </c>
      <c r="E1032" s="12" t="s">
        <v>9</v>
      </c>
      <c r="F1032" s="12">
        <v>23</v>
      </c>
      <c r="G1032" s="12" t="s">
        <v>10</v>
      </c>
    </row>
    <row r="1033" spans="3:7" ht="15" thickBot="1" x14ac:dyDescent="0.35">
      <c r="C1033" s="10">
        <v>43208</v>
      </c>
      <c r="D1033" s="11">
        <v>0.84783564814814805</v>
      </c>
      <c r="E1033" s="12" t="s">
        <v>9</v>
      </c>
      <c r="F1033" s="12">
        <v>17</v>
      </c>
      <c r="G1033" s="12" t="s">
        <v>11</v>
      </c>
    </row>
    <row r="1034" spans="3:7" ht="15" thickBot="1" x14ac:dyDescent="0.35">
      <c r="C1034" s="10">
        <v>43208</v>
      </c>
      <c r="D1034" s="11">
        <v>0.84976851851851853</v>
      </c>
      <c r="E1034" s="12" t="s">
        <v>9</v>
      </c>
      <c r="F1034" s="12">
        <v>24</v>
      </c>
      <c r="G1034" s="12" t="s">
        <v>10</v>
      </c>
    </row>
    <row r="1035" spans="3:7" ht="15" thickBot="1" x14ac:dyDescent="0.35">
      <c r="C1035" s="10">
        <v>43208</v>
      </c>
      <c r="D1035" s="11">
        <v>0.85040509259259256</v>
      </c>
      <c r="E1035" s="12" t="s">
        <v>9</v>
      </c>
      <c r="F1035" s="12">
        <v>26</v>
      </c>
      <c r="G1035" s="12" t="s">
        <v>10</v>
      </c>
    </row>
    <row r="1036" spans="3:7" ht="15" thickBot="1" x14ac:dyDescent="0.35">
      <c r="C1036" s="10">
        <v>43208</v>
      </c>
      <c r="D1036" s="11">
        <v>0.85356481481481483</v>
      </c>
      <c r="E1036" s="12" t="s">
        <v>9</v>
      </c>
      <c r="F1036" s="12">
        <v>22</v>
      </c>
      <c r="G1036" s="12" t="s">
        <v>10</v>
      </c>
    </row>
    <row r="1037" spans="3:7" ht="15" thickBot="1" x14ac:dyDescent="0.35">
      <c r="C1037" s="10">
        <v>43208</v>
      </c>
      <c r="D1037" s="11">
        <v>0.85430555555555554</v>
      </c>
      <c r="E1037" s="12" t="s">
        <v>9</v>
      </c>
      <c r="F1037" s="12">
        <v>20</v>
      </c>
      <c r="G1037" s="12" t="s">
        <v>10</v>
      </c>
    </row>
    <row r="1038" spans="3:7" ht="15" thickBot="1" x14ac:dyDescent="0.35">
      <c r="C1038" s="10">
        <v>43208</v>
      </c>
      <c r="D1038" s="11">
        <v>0.85652777777777767</v>
      </c>
      <c r="E1038" s="12" t="s">
        <v>9</v>
      </c>
      <c r="F1038" s="12">
        <v>26</v>
      </c>
      <c r="G1038" s="12" t="s">
        <v>10</v>
      </c>
    </row>
    <row r="1039" spans="3:7" ht="15" thickBot="1" x14ac:dyDescent="0.35">
      <c r="C1039" s="10">
        <v>43208</v>
      </c>
      <c r="D1039" s="11">
        <v>0.8568634259259259</v>
      </c>
      <c r="E1039" s="12" t="s">
        <v>9</v>
      </c>
      <c r="F1039" s="12">
        <v>24</v>
      </c>
      <c r="G1039" s="12" t="s">
        <v>10</v>
      </c>
    </row>
    <row r="1040" spans="3:7" ht="15" thickBot="1" x14ac:dyDescent="0.35">
      <c r="C1040" s="10">
        <v>43208</v>
      </c>
      <c r="D1040" s="11">
        <v>0.8569444444444444</v>
      </c>
      <c r="E1040" s="12" t="s">
        <v>9</v>
      </c>
      <c r="F1040" s="12">
        <v>30</v>
      </c>
      <c r="G1040" s="12" t="s">
        <v>10</v>
      </c>
    </row>
    <row r="1041" spans="3:7" ht="15" thickBot="1" x14ac:dyDescent="0.35">
      <c r="C1041" s="10">
        <v>43208</v>
      </c>
      <c r="D1041" s="11">
        <v>0.85714120370370372</v>
      </c>
      <c r="E1041" s="12" t="s">
        <v>9</v>
      </c>
      <c r="F1041" s="12">
        <v>26</v>
      </c>
      <c r="G1041" s="12" t="s">
        <v>10</v>
      </c>
    </row>
    <row r="1042" spans="3:7" ht="15" thickBot="1" x14ac:dyDescent="0.35">
      <c r="C1042" s="10">
        <v>43208</v>
      </c>
      <c r="D1042" s="11">
        <v>0.85736111111111113</v>
      </c>
      <c r="E1042" s="12" t="s">
        <v>9</v>
      </c>
      <c r="F1042" s="12">
        <v>20</v>
      </c>
      <c r="G1042" s="12" t="s">
        <v>10</v>
      </c>
    </row>
    <row r="1043" spans="3:7" ht="15" thickBot="1" x14ac:dyDescent="0.35">
      <c r="C1043" s="10">
        <v>43208</v>
      </c>
      <c r="D1043" s="11">
        <v>0.85896990740740742</v>
      </c>
      <c r="E1043" s="12" t="s">
        <v>9</v>
      </c>
      <c r="F1043" s="12">
        <v>23</v>
      </c>
      <c r="G1043" s="12" t="s">
        <v>10</v>
      </c>
    </row>
    <row r="1044" spans="3:7" ht="15" thickBot="1" x14ac:dyDescent="0.35">
      <c r="C1044" s="10">
        <v>43208</v>
      </c>
      <c r="D1044" s="11">
        <v>0.85961805555555559</v>
      </c>
      <c r="E1044" s="12" t="s">
        <v>9</v>
      </c>
      <c r="F1044" s="12">
        <v>28</v>
      </c>
      <c r="G1044" s="12" t="s">
        <v>10</v>
      </c>
    </row>
    <row r="1045" spans="3:7" ht="15" thickBot="1" x14ac:dyDescent="0.35">
      <c r="C1045" s="10">
        <v>43208</v>
      </c>
      <c r="D1045" s="11">
        <v>0.86232638888888891</v>
      </c>
      <c r="E1045" s="12" t="s">
        <v>9</v>
      </c>
      <c r="F1045" s="12">
        <v>27</v>
      </c>
      <c r="G1045" s="12" t="s">
        <v>10</v>
      </c>
    </row>
    <row r="1046" spans="3:7" ht="15" thickBot="1" x14ac:dyDescent="0.35">
      <c r="C1046" s="10">
        <v>43208</v>
      </c>
      <c r="D1046" s="11">
        <v>0.86364583333333333</v>
      </c>
      <c r="E1046" s="12" t="s">
        <v>9</v>
      </c>
      <c r="F1046" s="12">
        <v>31</v>
      </c>
      <c r="G1046" s="12" t="s">
        <v>10</v>
      </c>
    </row>
    <row r="1047" spans="3:7" ht="15" thickBot="1" x14ac:dyDescent="0.35">
      <c r="C1047" s="10">
        <v>43208</v>
      </c>
      <c r="D1047" s="11">
        <v>0.86418981481481483</v>
      </c>
      <c r="E1047" s="12" t="s">
        <v>9</v>
      </c>
      <c r="F1047" s="12">
        <v>26</v>
      </c>
      <c r="G1047" s="12" t="s">
        <v>10</v>
      </c>
    </row>
    <row r="1048" spans="3:7" ht="15" thickBot="1" x14ac:dyDescent="0.35">
      <c r="C1048" s="10">
        <v>43208</v>
      </c>
      <c r="D1048" s="11">
        <v>0.86440972222222223</v>
      </c>
      <c r="E1048" s="12" t="s">
        <v>9</v>
      </c>
      <c r="F1048" s="12">
        <v>34</v>
      </c>
      <c r="G1048" s="12" t="s">
        <v>10</v>
      </c>
    </row>
    <row r="1049" spans="3:7" ht="15" thickBot="1" x14ac:dyDescent="0.35">
      <c r="C1049" s="10">
        <v>43208</v>
      </c>
      <c r="D1049" s="11">
        <v>0.86480324074074078</v>
      </c>
      <c r="E1049" s="12" t="s">
        <v>9</v>
      </c>
      <c r="F1049" s="12">
        <v>15</v>
      </c>
      <c r="G1049" s="12" t="s">
        <v>10</v>
      </c>
    </row>
    <row r="1050" spans="3:7" ht="15" thickBot="1" x14ac:dyDescent="0.35">
      <c r="C1050" s="10">
        <v>43208</v>
      </c>
      <c r="D1050" s="11">
        <v>0.86531249999999993</v>
      </c>
      <c r="E1050" s="12" t="s">
        <v>9</v>
      </c>
      <c r="F1050" s="12">
        <v>27</v>
      </c>
      <c r="G1050" s="12" t="s">
        <v>10</v>
      </c>
    </row>
    <row r="1051" spans="3:7" ht="15" thickBot="1" x14ac:dyDescent="0.35">
      <c r="C1051" s="10">
        <v>43208</v>
      </c>
      <c r="D1051" s="11">
        <v>0.86586805555555557</v>
      </c>
      <c r="E1051" s="12" t="s">
        <v>9</v>
      </c>
      <c r="F1051" s="12">
        <v>30</v>
      </c>
      <c r="G1051" s="12" t="s">
        <v>10</v>
      </c>
    </row>
    <row r="1052" spans="3:7" ht="15" thickBot="1" x14ac:dyDescent="0.35">
      <c r="C1052" s="10">
        <v>43208</v>
      </c>
      <c r="D1052" s="11">
        <v>0.86634259259259261</v>
      </c>
      <c r="E1052" s="12" t="s">
        <v>9</v>
      </c>
      <c r="F1052" s="12">
        <v>37</v>
      </c>
      <c r="G1052" s="12" t="s">
        <v>10</v>
      </c>
    </row>
    <row r="1053" spans="3:7" ht="15" thickBot="1" x14ac:dyDescent="0.35">
      <c r="C1053" s="10">
        <v>43208</v>
      </c>
      <c r="D1053" s="11">
        <v>0.86730324074074072</v>
      </c>
      <c r="E1053" s="12" t="s">
        <v>9</v>
      </c>
      <c r="F1053" s="12">
        <v>30</v>
      </c>
      <c r="G1053" s="12" t="s">
        <v>10</v>
      </c>
    </row>
    <row r="1054" spans="3:7" ht="15" thickBot="1" x14ac:dyDescent="0.35">
      <c r="C1054" s="10">
        <v>43208</v>
      </c>
      <c r="D1054" s="11">
        <v>0.86971064814814814</v>
      </c>
      <c r="E1054" s="12" t="s">
        <v>9</v>
      </c>
      <c r="F1054" s="12">
        <v>24</v>
      </c>
      <c r="G1054" s="12" t="s">
        <v>10</v>
      </c>
    </row>
    <row r="1055" spans="3:7" ht="15" thickBot="1" x14ac:dyDescent="0.35">
      <c r="C1055" s="10">
        <v>43208</v>
      </c>
      <c r="D1055" s="11">
        <v>0.87025462962962974</v>
      </c>
      <c r="E1055" s="12" t="s">
        <v>9</v>
      </c>
      <c r="F1055" s="12">
        <v>15</v>
      </c>
      <c r="G1055" s="12" t="s">
        <v>10</v>
      </c>
    </row>
    <row r="1056" spans="3:7" ht="15" thickBot="1" x14ac:dyDescent="0.35">
      <c r="C1056" s="10">
        <v>43208</v>
      </c>
      <c r="D1056" s="11">
        <v>0.87146990740740737</v>
      </c>
      <c r="E1056" s="12" t="s">
        <v>9</v>
      </c>
      <c r="F1056" s="12">
        <v>37</v>
      </c>
      <c r="G1056" s="12" t="s">
        <v>10</v>
      </c>
    </row>
    <row r="1057" spans="3:7" ht="15" thickBot="1" x14ac:dyDescent="0.35">
      <c r="C1057" s="10">
        <v>43208</v>
      </c>
      <c r="D1057" s="11">
        <v>0.87608796296296287</v>
      </c>
      <c r="E1057" s="12" t="s">
        <v>9</v>
      </c>
      <c r="F1057" s="12">
        <v>25</v>
      </c>
      <c r="G1057" s="12" t="s">
        <v>10</v>
      </c>
    </row>
    <row r="1058" spans="3:7" ht="15" thickBot="1" x14ac:dyDescent="0.35">
      <c r="C1058" s="10">
        <v>43208</v>
      </c>
      <c r="D1058" s="11">
        <v>0.87962962962962965</v>
      </c>
      <c r="E1058" s="12" t="s">
        <v>9</v>
      </c>
      <c r="F1058" s="12">
        <v>31</v>
      </c>
      <c r="G1058" s="12" t="s">
        <v>10</v>
      </c>
    </row>
    <row r="1059" spans="3:7" ht="15" thickBot="1" x14ac:dyDescent="0.35">
      <c r="C1059" s="10">
        <v>43208</v>
      </c>
      <c r="D1059" s="11">
        <v>0.88005787037037031</v>
      </c>
      <c r="E1059" s="12" t="s">
        <v>9</v>
      </c>
      <c r="F1059" s="12">
        <v>32</v>
      </c>
      <c r="G1059" s="12" t="s">
        <v>10</v>
      </c>
    </row>
    <row r="1060" spans="3:7" ht="15" thickBot="1" x14ac:dyDescent="0.35">
      <c r="C1060" s="10">
        <v>43208</v>
      </c>
      <c r="D1060" s="11">
        <v>0.88041666666666663</v>
      </c>
      <c r="E1060" s="12" t="s">
        <v>9</v>
      </c>
      <c r="F1060" s="12">
        <v>27</v>
      </c>
      <c r="G1060" s="12" t="s">
        <v>11</v>
      </c>
    </row>
    <row r="1061" spans="3:7" ht="15" thickBot="1" x14ac:dyDescent="0.35">
      <c r="C1061" s="10">
        <v>43208</v>
      </c>
      <c r="D1061" s="11">
        <v>0.88594907407407408</v>
      </c>
      <c r="E1061" s="12" t="s">
        <v>9</v>
      </c>
      <c r="F1061" s="12">
        <v>34</v>
      </c>
      <c r="G1061" s="12" t="s">
        <v>10</v>
      </c>
    </row>
    <row r="1062" spans="3:7" ht="15" thickBot="1" x14ac:dyDescent="0.35">
      <c r="C1062" s="10">
        <v>43208</v>
      </c>
      <c r="D1062" s="11">
        <v>0.89157407407407396</v>
      </c>
      <c r="E1062" s="12" t="s">
        <v>9</v>
      </c>
      <c r="F1062" s="12">
        <v>36</v>
      </c>
      <c r="G1062" s="12" t="s">
        <v>10</v>
      </c>
    </row>
    <row r="1063" spans="3:7" ht="15" thickBot="1" x14ac:dyDescent="0.35">
      <c r="C1063" s="10">
        <v>43208</v>
      </c>
      <c r="D1063" s="11">
        <v>0.89967592592592593</v>
      </c>
      <c r="E1063" s="12" t="s">
        <v>9</v>
      </c>
      <c r="F1063" s="12">
        <v>24</v>
      </c>
      <c r="G1063" s="12" t="s">
        <v>11</v>
      </c>
    </row>
    <row r="1064" spans="3:7" ht="15" thickBot="1" x14ac:dyDescent="0.35">
      <c r="C1064" s="10">
        <v>43208</v>
      </c>
      <c r="D1064" s="11">
        <v>0.90010416666666659</v>
      </c>
      <c r="E1064" s="12" t="s">
        <v>9</v>
      </c>
      <c r="F1064" s="12">
        <v>23</v>
      </c>
      <c r="G1064" s="12" t="s">
        <v>10</v>
      </c>
    </row>
    <row r="1065" spans="3:7" ht="15" thickBot="1" x14ac:dyDescent="0.35">
      <c r="C1065" s="10">
        <v>43208</v>
      </c>
      <c r="D1065" s="11">
        <v>0.90072916666666669</v>
      </c>
      <c r="E1065" s="12" t="s">
        <v>9</v>
      </c>
      <c r="F1065" s="12">
        <v>27</v>
      </c>
      <c r="G1065" s="12" t="s">
        <v>10</v>
      </c>
    </row>
    <row r="1066" spans="3:7" ht="15" thickBot="1" x14ac:dyDescent="0.35">
      <c r="C1066" s="10">
        <v>43208</v>
      </c>
      <c r="D1066" s="11">
        <v>0.90111111111111108</v>
      </c>
      <c r="E1066" s="12" t="s">
        <v>9</v>
      </c>
      <c r="F1066" s="12">
        <v>33</v>
      </c>
      <c r="G1066" s="12" t="s">
        <v>10</v>
      </c>
    </row>
    <row r="1067" spans="3:7" ht="15" thickBot="1" x14ac:dyDescent="0.35">
      <c r="C1067" s="10">
        <v>43208</v>
      </c>
      <c r="D1067" s="11">
        <v>0.90129629629629626</v>
      </c>
      <c r="E1067" s="12" t="s">
        <v>9</v>
      </c>
      <c r="F1067" s="12">
        <v>29</v>
      </c>
      <c r="G1067" s="12" t="s">
        <v>10</v>
      </c>
    </row>
    <row r="1068" spans="3:7" ht="15" thickBot="1" x14ac:dyDescent="0.35">
      <c r="C1068" s="10">
        <v>43208</v>
      </c>
      <c r="D1068" s="11">
        <v>0.90140046296296295</v>
      </c>
      <c r="E1068" s="12" t="s">
        <v>9</v>
      </c>
      <c r="F1068" s="12">
        <v>26</v>
      </c>
      <c r="G1068" s="12" t="s">
        <v>10</v>
      </c>
    </row>
    <row r="1069" spans="3:7" ht="15" thickBot="1" x14ac:dyDescent="0.35">
      <c r="C1069" s="10">
        <v>43208</v>
      </c>
      <c r="D1069" s="11">
        <v>0.90236111111111106</v>
      </c>
      <c r="E1069" s="12" t="s">
        <v>9</v>
      </c>
      <c r="F1069" s="12">
        <v>34</v>
      </c>
      <c r="G1069" s="12" t="s">
        <v>10</v>
      </c>
    </row>
    <row r="1070" spans="3:7" ht="15" thickBot="1" x14ac:dyDescent="0.35">
      <c r="C1070" s="10">
        <v>43208</v>
      </c>
      <c r="D1070" s="11">
        <v>0.90597222222222218</v>
      </c>
      <c r="E1070" s="12" t="s">
        <v>9</v>
      </c>
      <c r="F1070" s="12">
        <v>29</v>
      </c>
      <c r="G1070" s="12" t="s">
        <v>10</v>
      </c>
    </row>
    <row r="1071" spans="3:7" ht="15" thickBot="1" x14ac:dyDescent="0.35">
      <c r="C1071" s="10">
        <v>43208</v>
      </c>
      <c r="D1071" s="11">
        <v>0.90652777777777782</v>
      </c>
      <c r="E1071" s="12" t="s">
        <v>9</v>
      </c>
      <c r="F1071" s="12">
        <v>31</v>
      </c>
      <c r="G1071" s="12" t="s">
        <v>10</v>
      </c>
    </row>
    <row r="1072" spans="3:7" ht="15" thickBot="1" x14ac:dyDescent="0.35">
      <c r="C1072" s="10">
        <v>43208</v>
      </c>
      <c r="D1072" s="11">
        <v>0.90841435185185182</v>
      </c>
      <c r="E1072" s="12" t="s">
        <v>9</v>
      </c>
      <c r="F1072" s="12">
        <v>19</v>
      </c>
      <c r="G1072" s="12" t="s">
        <v>10</v>
      </c>
    </row>
    <row r="1073" spans="3:7" ht="15" thickBot="1" x14ac:dyDescent="0.35">
      <c r="C1073" s="10">
        <v>43208</v>
      </c>
      <c r="D1073" s="11">
        <v>0.90850694444444446</v>
      </c>
      <c r="E1073" s="12" t="s">
        <v>9</v>
      </c>
      <c r="F1073" s="12">
        <v>31</v>
      </c>
      <c r="G1073" s="12" t="s">
        <v>10</v>
      </c>
    </row>
    <row r="1074" spans="3:7" ht="15" thickBot="1" x14ac:dyDescent="0.35">
      <c r="C1074" s="10">
        <v>43208</v>
      </c>
      <c r="D1074" s="11">
        <v>0.9103472222222222</v>
      </c>
      <c r="E1074" s="12" t="s">
        <v>9</v>
      </c>
      <c r="F1074" s="12">
        <v>31</v>
      </c>
      <c r="G1074" s="12" t="s">
        <v>10</v>
      </c>
    </row>
    <row r="1075" spans="3:7" ht="15" thickBot="1" x14ac:dyDescent="0.35">
      <c r="C1075" s="10">
        <v>43208</v>
      </c>
      <c r="D1075" s="11">
        <v>0.91077546296296286</v>
      </c>
      <c r="E1075" s="12" t="s">
        <v>9</v>
      </c>
      <c r="F1075" s="12">
        <v>16</v>
      </c>
      <c r="G1075" s="12" t="s">
        <v>10</v>
      </c>
    </row>
    <row r="1076" spans="3:7" ht="15" thickBot="1" x14ac:dyDescent="0.35">
      <c r="C1076" s="10">
        <v>43208</v>
      </c>
      <c r="D1076" s="11">
        <v>0.91336805555555556</v>
      </c>
      <c r="E1076" s="12" t="s">
        <v>9</v>
      </c>
      <c r="F1076" s="12">
        <v>20</v>
      </c>
      <c r="G1076" s="12" t="s">
        <v>10</v>
      </c>
    </row>
    <row r="1077" spans="3:7" ht="15" thickBot="1" x14ac:dyDescent="0.35">
      <c r="C1077" s="10">
        <v>43208</v>
      </c>
      <c r="D1077" s="11">
        <v>0.91402777777777777</v>
      </c>
      <c r="E1077" s="12" t="s">
        <v>9</v>
      </c>
      <c r="F1077" s="12">
        <v>30</v>
      </c>
      <c r="G1077" s="12" t="s">
        <v>10</v>
      </c>
    </row>
    <row r="1078" spans="3:7" ht="15" thickBot="1" x14ac:dyDescent="0.35">
      <c r="C1078" s="10">
        <v>43208</v>
      </c>
      <c r="D1078" s="11">
        <v>0.95866898148148139</v>
      </c>
      <c r="E1078" s="12" t="s">
        <v>9</v>
      </c>
      <c r="F1078" s="12">
        <v>23</v>
      </c>
      <c r="G1078" s="12" t="s">
        <v>11</v>
      </c>
    </row>
    <row r="1079" spans="3:7" ht="15" thickBot="1" x14ac:dyDescent="0.35">
      <c r="C1079" s="10">
        <v>43209</v>
      </c>
      <c r="D1079" s="11">
        <v>0.13123842592592591</v>
      </c>
      <c r="E1079" s="12" t="s">
        <v>9</v>
      </c>
      <c r="F1079" s="12">
        <v>44</v>
      </c>
      <c r="G1079" s="12" t="s">
        <v>11</v>
      </c>
    </row>
    <row r="1080" spans="3:7" ht="15" thickBot="1" x14ac:dyDescent="0.35">
      <c r="C1080" s="10">
        <v>43209</v>
      </c>
      <c r="D1080" s="11">
        <v>0.13195601851851851</v>
      </c>
      <c r="E1080" s="12" t="s">
        <v>9</v>
      </c>
      <c r="F1080" s="12">
        <v>26</v>
      </c>
      <c r="G1080" s="12" t="s">
        <v>10</v>
      </c>
    </row>
    <row r="1081" spans="3:7" ht="15" thickBot="1" x14ac:dyDescent="0.35">
      <c r="C1081" s="10">
        <v>43209</v>
      </c>
      <c r="D1081" s="11">
        <v>0.13234953703703703</v>
      </c>
      <c r="E1081" s="12" t="s">
        <v>9</v>
      </c>
      <c r="F1081" s="12">
        <v>17</v>
      </c>
      <c r="G1081" s="12" t="s">
        <v>11</v>
      </c>
    </row>
    <row r="1082" spans="3:7" ht="15" thickBot="1" x14ac:dyDescent="0.35">
      <c r="C1082" s="10">
        <v>43209</v>
      </c>
      <c r="D1082" s="11">
        <v>0.13258101851851853</v>
      </c>
      <c r="E1082" s="12" t="s">
        <v>9</v>
      </c>
      <c r="F1082" s="12">
        <v>15</v>
      </c>
      <c r="G1082" s="12" t="s">
        <v>11</v>
      </c>
    </row>
    <row r="1083" spans="3:7" ht="15" thickBot="1" x14ac:dyDescent="0.35">
      <c r="C1083" s="10">
        <v>43209</v>
      </c>
      <c r="D1083" s="11">
        <v>0.27407407407407408</v>
      </c>
      <c r="E1083" s="12" t="s">
        <v>9</v>
      </c>
      <c r="F1083" s="12">
        <v>30</v>
      </c>
      <c r="G1083" s="12" t="s">
        <v>10</v>
      </c>
    </row>
    <row r="1084" spans="3:7" ht="15" thickBot="1" x14ac:dyDescent="0.35">
      <c r="C1084" s="10">
        <v>43209</v>
      </c>
      <c r="D1084" s="11">
        <v>0.28078703703703706</v>
      </c>
      <c r="E1084" s="12" t="s">
        <v>9</v>
      </c>
      <c r="F1084" s="12">
        <v>19</v>
      </c>
      <c r="G1084" s="12" t="s">
        <v>10</v>
      </c>
    </row>
    <row r="1085" spans="3:7" ht="15" thickBot="1" x14ac:dyDescent="0.35">
      <c r="C1085" s="10">
        <v>43209</v>
      </c>
      <c r="D1085" s="11">
        <v>0.29879629629629628</v>
      </c>
      <c r="E1085" s="12" t="s">
        <v>9</v>
      </c>
      <c r="F1085" s="12">
        <v>21</v>
      </c>
      <c r="G1085" s="12" t="s">
        <v>10</v>
      </c>
    </row>
    <row r="1086" spans="3:7" ht="15" thickBot="1" x14ac:dyDescent="0.35">
      <c r="C1086" s="10">
        <v>43209</v>
      </c>
      <c r="D1086" s="11">
        <v>0.33028935185185188</v>
      </c>
      <c r="E1086" s="12" t="s">
        <v>9</v>
      </c>
      <c r="F1086" s="12">
        <v>25</v>
      </c>
      <c r="G1086" s="12" t="s">
        <v>10</v>
      </c>
    </row>
    <row r="1087" spans="3:7" ht="15" thickBot="1" x14ac:dyDescent="0.35">
      <c r="C1087" s="10">
        <v>43209</v>
      </c>
      <c r="D1087" s="11">
        <v>0.33523148148148146</v>
      </c>
      <c r="E1087" s="12" t="s">
        <v>9</v>
      </c>
      <c r="F1087" s="12">
        <v>17</v>
      </c>
      <c r="G1087" s="12" t="s">
        <v>11</v>
      </c>
    </row>
    <row r="1088" spans="3:7" ht="15" thickBot="1" x14ac:dyDescent="0.35">
      <c r="C1088" s="10">
        <v>43209</v>
      </c>
      <c r="D1088" s="11">
        <v>0.33590277777777783</v>
      </c>
      <c r="E1088" s="12" t="s">
        <v>9</v>
      </c>
      <c r="F1088" s="12">
        <v>24</v>
      </c>
      <c r="G1088" s="12" t="s">
        <v>11</v>
      </c>
    </row>
    <row r="1089" spans="3:7" ht="15" thickBot="1" x14ac:dyDescent="0.35">
      <c r="C1089" s="10">
        <v>43209</v>
      </c>
      <c r="D1089" s="11">
        <v>0.33853009259259265</v>
      </c>
      <c r="E1089" s="12" t="s">
        <v>9</v>
      </c>
      <c r="F1089" s="12">
        <v>26</v>
      </c>
      <c r="G1089" s="12" t="s">
        <v>11</v>
      </c>
    </row>
    <row r="1090" spans="3:7" ht="15" thickBot="1" x14ac:dyDescent="0.35">
      <c r="C1090" s="10">
        <v>43209</v>
      </c>
      <c r="D1090" s="11">
        <v>0.34226851851851853</v>
      </c>
      <c r="E1090" s="12" t="s">
        <v>9</v>
      </c>
      <c r="F1090" s="12">
        <v>25</v>
      </c>
      <c r="G1090" s="12" t="s">
        <v>10</v>
      </c>
    </row>
    <row r="1091" spans="3:7" ht="15" thickBot="1" x14ac:dyDescent="0.35">
      <c r="C1091" s="10">
        <v>43209</v>
      </c>
      <c r="D1091" s="11">
        <v>0.34350694444444446</v>
      </c>
      <c r="E1091" s="12" t="s">
        <v>9</v>
      </c>
      <c r="F1091" s="12">
        <v>32</v>
      </c>
      <c r="G1091" s="12" t="s">
        <v>10</v>
      </c>
    </row>
    <row r="1092" spans="3:7" ht="15" thickBot="1" x14ac:dyDescent="0.35">
      <c r="C1092" s="10">
        <v>43209</v>
      </c>
      <c r="D1092" s="11">
        <v>0.34395833333333337</v>
      </c>
      <c r="E1092" s="12" t="s">
        <v>9</v>
      </c>
      <c r="F1092" s="12">
        <v>26</v>
      </c>
      <c r="G1092" s="12" t="s">
        <v>10</v>
      </c>
    </row>
    <row r="1093" spans="3:7" ht="15" thickBot="1" x14ac:dyDescent="0.35">
      <c r="C1093" s="10">
        <v>43209</v>
      </c>
      <c r="D1093" s="11">
        <v>0.35043981481481484</v>
      </c>
      <c r="E1093" s="12" t="s">
        <v>9</v>
      </c>
      <c r="F1093" s="12">
        <v>19</v>
      </c>
      <c r="G1093" s="12" t="s">
        <v>10</v>
      </c>
    </row>
    <row r="1094" spans="3:7" ht="15" thickBot="1" x14ac:dyDescent="0.35">
      <c r="C1094" s="10">
        <v>43209</v>
      </c>
      <c r="D1094" s="11">
        <v>0.36437499999999995</v>
      </c>
      <c r="E1094" s="12" t="s">
        <v>9</v>
      </c>
      <c r="F1094" s="12">
        <v>16</v>
      </c>
      <c r="G1094" s="12" t="s">
        <v>11</v>
      </c>
    </row>
    <row r="1095" spans="3:7" ht="15" thickBot="1" x14ac:dyDescent="0.35">
      <c r="C1095" s="10">
        <v>43209</v>
      </c>
      <c r="D1095" s="11">
        <v>0.38280092592592596</v>
      </c>
      <c r="E1095" s="12" t="s">
        <v>9</v>
      </c>
      <c r="F1095" s="12">
        <v>23</v>
      </c>
      <c r="G1095" s="12" t="s">
        <v>11</v>
      </c>
    </row>
    <row r="1096" spans="3:7" ht="15" thickBot="1" x14ac:dyDescent="0.35">
      <c r="C1096" s="10">
        <v>43209</v>
      </c>
      <c r="D1096" s="11">
        <v>0.38520833333333332</v>
      </c>
      <c r="E1096" s="12" t="s">
        <v>9</v>
      </c>
      <c r="F1096" s="12">
        <v>23</v>
      </c>
      <c r="G1096" s="12" t="s">
        <v>11</v>
      </c>
    </row>
    <row r="1097" spans="3:7" ht="15" thickBot="1" x14ac:dyDescent="0.35">
      <c r="C1097" s="10">
        <v>43209</v>
      </c>
      <c r="D1097" s="11">
        <v>0.40802083333333333</v>
      </c>
      <c r="E1097" s="12" t="s">
        <v>9</v>
      </c>
      <c r="F1097" s="12">
        <v>22</v>
      </c>
      <c r="G1097" s="12" t="s">
        <v>10</v>
      </c>
    </row>
    <row r="1098" spans="3:7" ht="15" thickBot="1" x14ac:dyDescent="0.35">
      <c r="C1098" s="10">
        <v>43209</v>
      </c>
      <c r="D1098" s="11">
        <v>0.4104976851851852</v>
      </c>
      <c r="E1098" s="12" t="s">
        <v>9</v>
      </c>
      <c r="F1098" s="12">
        <v>20</v>
      </c>
      <c r="G1098" s="12" t="s">
        <v>10</v>
      </c>
    </row>
    <row r="1099" spans="3:7" ht="15" thickBot="1" x14ac:dyDescent="0.35">
      <c r="C1099" s="10">
        <v>43209</v>
      </c>
      <c r="D1099" s="11">
        <v>0.41054398148148147</v>
      </c>
      <c r="E1099" s="12" t="s">
        <v>9</v>
      </c>
      <c r="F1099" s="12">
        <v>24</v>
      </c>
      <c r="G1099" s="12" t="s">
        <v>10</v>
      </c>
    </row>
    <row r="1100" spans="3:7" ht="15" thickBot="1" x14ac:dyDescent="0.35">
      <c r="C1100" s="10">
        <v>43209</v>
      </c>
      <c r="D1100" s="11">
        <v>0.41189814814814812</v>
      </c>
      <c r="E1100" s="12" t="s">
        <v>9</v>
      </c>
      <c r="F1100" s="12">
        <v>17</v>
      </c>
      <c r="G1100" s="12" t="s">
        <v>11</v>
      </c>
    </row>
    <row r="1101" spans="3:7" ht="15" thickBot="1" x14ac:dyDescent="0.35">
      <c r="C1101" s="10">
        <v>43209</v>
      </c>
      <c r="D1101" s="11">
        <v>0.43430555555555556</v>
      </c>
      <c r="E1101" s="12" t="s">
        <v>9</v>
      </c>
      <c r="F1101" s="12">
        <v>30</v>
      </c>
      <c r="G1101" s="12" t="s">
        <v>10</v>
      </c>
    </row>
    <row r="1102" spans="3:7" ht="15" thickBot="1" x14ac:dyDescent="0.35">
      <c r="C1102" s="10">
        <v>43209</v>
      </c>
      <c r="D1102" s="11">
        <v>0.44480324074074074</v>
      </c>
      <c r="E1102" s="12" t="s">
        <v>9</v>
      </c>
      <c r="F1102" s="12">
        <v>27</v>
      </c>
      <c r="G1102" s="12" t="s">
        <v>10</v>
      </c>
    </row>
    <row r="1103" spans="3:7" ht="15" thickBot="1" x14ac:dyDescent="0.35">
      <c r="C1103" s="10">
        <v>43209</v>
      </c>
      <c r="D1103" s="11">
        <v>0.46664351851851849</v>
      </c>
      <c r="E1103" s="12" t="s">
        <v>9</v>
      </c>
      <c r="F1103" s="12">
        <v>26</v>
      </c>
      <c r="G1103" s="12" t="s">
        <v>10</v>
      </c>
    </row>
    <row r="1104" spans="3:7" ht="15" thickBot="1" x14ac:dyDescent="0.35">
      <c r="C1104" s="10">
        <v>43209</v>
      </c>
      <c r="D1104" s="11">
        <v>0.46841435185185182</v>
      </c>
      <c r="E1104" s="12" t="s">
        <v>9</v>
      </c>
      <c r="F1104" s="12">
        <v>27</v>
      </c>
      <c r="G1104" s="12" t="s">
        <v>11</v>
      </c>
    </row>
    <row r="1105" spans="3:7" ht="15" thickBot="1" x14ac:dyDescent="0.35">
      <c r="C1105" s="10">
        <v>43209</v>
      </c>
      <c r="D1105" s="11">
        <v>0.48484953703703698</v>
      </c>
      <c r="E1105" s="12" t="s">
        <v>9</v>
      </c>
      <c r="F1105" s="12">
        <v>17</v>
      </c>
      <c r="G1105" s="12" t="s">
        <v>11</v>
      </c>
    </row>
    <row r="1106" spans="3:7" ht="15" thickBot="1" x14ac:dyDescent="0.35">
      <c r="C1106" s="10">
        <v>43209</v>
      </c>
      <c r="D1106" s="11">
        <v>0.48988425925925921</v>
      </c>
      <c r="E1106" s="12" t="s">
        <v>9</v>
      </c>
      <c r="F1106" s="12">
        <v>19</v>
      </c>
      <c r="G1106" s="12" t="s">
        <v>11</v>
      </c>
    </row>
    <row r="1107" spans="3:7" ht="15" thickBot="1" x14ac:dyDescent="0.35">
      <c r="C1107" s="10">
        <v>43209</v>
      </c>
      <c r="D1107" s="11">
        <v>0.51104166666666673</v>
      </c>
      <c r="E1107" s="12" t="s">
        <v>9</v>
      </c>
      <c r="F1107" s="12">
        <v>15</v>
      </c>
      <c r="G1107" s="12" t="s">
        <v>10</v>
      </c>
    </row>
    <row r="1108" spans="3:7" ht="15" thickBot="1" x14ac:dyDescent="0.35">
      <c r="C1108" s="10">
        <v>43209</v>
      </c>
      <c r="D1108" s="11">
        <v>0.5169097222222222</v>
      </c>
      <c r="E1108" s="12" t="s">
        <v>9</v>
      </c>
      <c r="F1108" s="12">
        <v>23</v>
      </c>
      <c r="G1108" s="12" t="s">
        <v>11</v>
      </c>
    </row>
    <row r="1109" spans="3:7" ht="15" thickBot="1" x14ac:dyDescent="0.35">
      <c r="C1109" s="10">
        <v>43209</v>
      </c>
      <c r="D1109" s="11">
        <v>0.51901620370370372</v>
      </c>
      <c r="E1109" s="12" t="s">
        <v>9</v>
      </c>
      <c r="F1109" s="12">
        <v>25</v>
      </c>
      <c r="G1109" s="12" t="s">
        <v>11</v>
      </c>
    </row>
    <row r="1110" spans="3:7" ht="15" thickBot="1" x14ac:dyDescent="0.35">
      <c r="C1110" s="10">
        <v>43209</v>
      </c>
      <c r="D1110" s="11">
        <v>0.52101851851851855</v>
      </c>
      <c r="E1110" s="12" t="s">
        <v>9</v>
      </c>
      <c r="F1110" s="12">
        <v>16</v>
      </c>
      <c r="G1110" s="12" t="s">
        <v>11</v>
      </c>
    </row>
    <row r="1111" spans="3:7" ht="15" thickBot="1" x14ac:dyDescent="0.35">
      <c r="C1111" s="10">
        <v>43209</v>
      </c>
      <c r="D1111" s="11">
        <v>0.52124999999999999</v>
      </c>
      <c r="E1111" s="12" t="s">
        <v>9</v>
      </c>
      <c r="F1111" s="12">
        <v>18</v>
      </c>
      <c r="G1111" s="12" t="s">
        <v>11</v>
      </c>
    </row>
    <row r="1112" spans="3:7" ht="15" thickBot="1" x14ac:dyDescent="0.35">
      <c r="C1112" s="10">
        <v>43209</v>
      </c>
      <c r="D1112" s="11">
        <v>0.52300925925925923</v>
      </c>
      <c r="E1112" s="12" t="s">
        <v>9</v>
      </c>
      <c r="F1112" s="12">
        <v>26</v>
      </c>
      <c r="G1112" s="12" t="s">
        <v>10</v>
      </c>
    </row>
    <row r="1113" spans="3:7" ht="15" thickBot="1" x14ac:dyDescent="0.35">
      <c r="C1113" s="10">
        <v>43209</v>
      </c>
      <c r="D1113" s="11">
        <v>0.53317129629629634</v>
      </c>
      <c r="E1113" s="12" t="s">
        <v>9</v>
      </c>
      <c r="F1113" s="12">
        <v>30</v>
      </c>
      <c r="G1113" s="12" t="s">
        <v>10</v>
      </c>
    </row>
    <row r="1114" spans="3:7" ht="15" thickBot="1" x14ac:dyDescent="0.35">
      <c r="C1114" s="10">
        <v>43209</v>
      </c>
      <c r="D1114" s="11">
        <v>0.53699074074074071</v>
      </c>
      <c r="E1114" s="12" t="s">
        <v>9</v>
      </c>
      <c r="F1114" s="12">
        <v>23</v>
      </c>
      <c r="G1114" s="12" t="s">
        <v>10</v>
      </c>
    </row>
    <row r="1115" spans="3:7" ht="15" thickBot="1" x14ac:dyDescent="0.35">
      <c r="C1115" s="10">
        <v>43209</v>
      </c>
      <c r="D1115" s="11">
        <v>0.53729166666666661</v>
      </c>
      <c r="E1115" s="12" t="s">
        <v>9</v>
      </c>
      <c r="F1115" s="12">
        <v>31</v>
      </c>
      <c r="G1115" s="12" t="s">
        <v>10</v>
      </c>
    </row>
    <row r="1116" spans="3:7" ht="15" thickBot="1" x14ac:dyDescent="0.35">
      <c r="C1116" s="10">
        <v>43209</v>
      </c>
      <c r="D1116" s="11">
        <v>0.54376157407407411</v>
      </c>
      <c r="E1116" s="12" t="s">
        <v>9</v>
      </c>
      <c r="F1116" s="12">
        <v>25</v>
      </c>
      <c r="G1116" s="12" t="s">
        <v>11</v>
      </c>
    </row>
    <row r="1117" spans="3:7" ht="15" thickBot="1" x14ac:dyDescent="0.35">
      <c r="C1117" s="10">
        <v>43209</v>
      </c>
      <c r="D1117" s="11">
        <v>0.55120370370370375</v>
      </c>
      <c r="E1117" s="12" t="s">
        <v>9</v>
      </c>
      <c r="F1117" s="12">
        <v>29</v>
      </c>
      <c r="G1117" s="12" t="s">
        <v>10</v>
      </c>
    </row>
    <row r="1118" spans="3:7" ht="15" thickBot="1" x14ac:dyDescent="0.35">
      <c r="C1118" s="10">
        <v>43209</v>
      </c>
      <c r="D1118" s="11">
        <v>0.59075231481481483</v>
      </c>
      <c r="E1118" s="12" t="s">
        <v>9</v>
      </c>
      <c r="F1118" s="12">
        <v>21</v>
      </c>
      <c r="G1118" s="12" t="s">
        <v>10</v>
      </c>
    </row>
    <row r="1119" spans="3:7" ht="15" thickBot="1" x14ac:dyDescent="0.35">
      <c r="C1119" s="10">
        <v>43209</v>
      </c>
      <c r="D1119" s="11">
        <v>0.60903935185185187</v>
      </c>
      <c r="E1119" s="12" t="s">
        <v>9</v>
      </c>
      <c r="F1119" s="12">
        <v>23</v>
      </c>
      <c r="G1119" s="12" t="s">
        <v>11</v>
      </c>
    </row>
    <row r="1120" spans="3:7" ht="15" thickBot="1" x14ac:dyDescent="0.35">
      <c r="C1120" s="10">
        <v>43209</v>
      </c>
      <c r="D1120" s="11">
        <v>0.61903935185185188</v>
      </c>
      <c r="E1120" s="12" t="s">
        <v>9</v>
      </c>
      <c r="F1120" s="12">
        <v>15</v>
      </c>
      <c r="G1120" s="12" t="s">
        <v>11</v>
      </c>
    </row>
    <row r="1121" spans="3:7" ht="15" thickBot="1" x14ac:dyDescent="0.35">
      <c r="C1121" s="10">
        <v>43209</v>
      </c>
      <c r="D1121" s="11">
        <v>0.62103009259259256</v>
      </c>
      <c r="E1121" s="12" t="s">
        <v>9</v>
      </c>
      <c r="F1121" s="12">
        <v>22</v>
      </c>
      <c r="G1121" s="12" t="s">
        <v>11</v>
      </c>
    </row>
    <row r="1122" spans="3:7" ht="15" thickBot="1" x14ac:dyDescent="0.35">
      <c r="C1122" s="10">
        <v>43209</v>
      </c>
      <c r="D1122" s="11">
        <v>0.6247800925925926</v>
      </c>
      <c r="E1122" s="12" t="s">
        <v>9</v>
      </c>
      <c r="F1122" s="12">
        <v>17</v>
      </c>
      <c r="G1122" s="12" t="s">
        <v>11</v>
      </c>
    </row>
    <row r="1123" spans="3:7" ht="15" thickBot="1" x14ac:dyDescent="0.35">
      <c r="C1123" s="10">
        <v>43209</v>
      </c>
      <c r="D1123" s="11">
        <v>0.64487268518518526</v>
      </c>
      <c r="E1123" s="12" t="s">
        <v>9</v>
      </c>
      <c r="F1123" s="12">
        <v>16</v>
      </c>
      <c r="G1123" s="12" t="s">
        <v>10</v>
      </c>
    </row>
    <row r="1124" spans="3:7" ht="15" thickBot="1" x14ac:dyDescent="0.35">
      <c r="C1124" s="10">
        <v>43209</v>
      </c>
      <c r="D1124" s="11">
        <v>0.67366898148148147</v>
      </c>
      <c r="E1124" s="12" t="s">
        <v>9</v>
      </c>
      <c r="F1124" s="12">
        <v>22</v>
      </c>
      <c r="G1124" s="12" t="s">
        <v>10</v>
      </c>
    </row>
    <row r="1125" spans="3:7" ht="15" thickBot="1" x14ac:dyDescent="0.35">
      <c r="C1125" s="10">
        <v>43209</v>
      </c>
      <c r="D1125" s="11">
        <v>0.67909722222222213</v>
      </c>
      <c r="E1125" s="12" t="s">
        <v>9</v>
      </c>
      <c r="F1125" s="12">
        <v>19</v>
      </c>
      <c r="G1125" s="12" t="s">
        <v>11</v>
      </c>
    </row>
    <row r="1126" spans="3:7" ht="15" thickBot="1" x14ac:dyDescent="0.35">
      <c r="C1126" s="10">
        <v>43209</v>
      </c>
      <c r="D1126" s="11">
        <v>0.68156250000000007</v>
      </c>
      <c r="E1126" s="12" t="s">
        <v>9</v>
      </c>
      <c r="F1126" s="12">
        <v>23</v>
      </c>
      <c r="G1126" s="12" t="s">
        <v>11</v>
      </c>
    </row>
    <row r="1127" spans="3:7" ht="15" thickBot="1" x14ac:dyDescent="0.35">
      <c r="C1127" s="10">
        <v>43209</v>
      </c>
      <c r="D1127" s="11">
        <v>0.68495370370370379</v>
      </c>
      <c r="E1127" s="12" t="s">
        <v>9</v>
      </c>
      <c r="F1127" s="12">
        <v>37</v>
      </c>
      <c r="G1127" s="12" t="s">
        <v>10</v>
      </c>
    </row>
    <row r="1128" spans="3:7" ht="15" thickBot="1" x14ac:dyDescent="0.35">
      <c r="C1128" s="10">
        <v>43209</v>
      </c>
      <c r="D1128" s="11">
        <v>0.68542824074074071</v>
      </c>
      <c r="E1128" s="12" t="s">
        <v>9</v>
      </c>
      <c r="F1128" s="12">
        <v>36</v>
      </c>
      <c r="G1128" s="12" t="s">
        <v>11</v>
      </c>
    </row>
    <row r="1129" spans="3:7" ht="15" thickBot="1" x14ac:dyDescent="0.35">
      <c r="C1129" s="10">
        <v>43209</v>
      </c>
      <c r="D1129" s="11">
        <v>0.68608796296296293</v>
      </c>
      <c r="E1129" s="12" t="s">
        <v>9</v>
      </c>
      <c r="F1129" s="12">
        <v>24</v>
      </c>
      <c r="G1129" s="12" t="s">
        <v>11</v>
      </c>
    </row>
    <row r="1130" spans="3:7" ht="15" thickBot="1" x14ac:dyDescent="0.35">
      <c r="C1130" s="10">
        <v>43209</v>
      </c>
      <c r="D1130" s="11">
        <v>0.68657407407407411</v>
      </c>
      <c r="E1130" s="12" t="s">
        <v>9</v>
      </c>
      <c r="F1130" s="12">
        <v>17</v>
      </c>
      <c r="G1130" s="12" t="s">
        <v>11</v>
      </c>
    </row>
    <row r="1131" spans="3:7" ht="15" thickBot="1" x14ac:dyDescent="0.35">
      <c r="C1131" s="10">
        <v>43209</v>
      </c>
      <c r="D1131" s="11">
        <v>0.68819444444444444</v>
      </c>
      <c r="E1131" s="12" t="s">
        <v>9</v>
      </c>
      <c r="F1131" s="12">
        <v>15</v>
      </c>
      <c r="G1131" s="12" t="s">
        <v>11</v>
      </c>
    </row>
    <row r="1132" spans="3:7" ht="15" thickBot="1" x14ac:dyDescent="0.35">
      <c r="C1132" s="10">
        <v>43209</v>
      </c>
      <c r="D1132" s="11">
        <v>0.69024305555555554</v>
      </c>
      <c r="E1132" s="12" t="s">
        <v>9</v>
      </c>
      <c r="F1132" s="12">
        <v>17</v>
      </c>
      <c r="G1132" s="12" t="s">
        <v>10</v>
      </c>
    </row>
    <row r="1133" spans="3:7" ht="15" thickBot="1" x14ac:dyDescent="0.35">
      <c r="C1133" s="10">
        <v>43209</v>
      </c>
      <c r="D1133" s="11">
        <v>0.69024305555555554</v>
      </c>
      <c r="E1133" s="12" t="s">
        <v>9</v>
      </c>
      <c r="F1133" s="12">
        <v>12</v>
      </c>
      <c r="G1133" s="12" t="s">
        <v>11</v>
      </c>
    </row>
    <row r="1134" spans="3:7" ht="15" thickBot="1" x14ac:dyDescent="0.35">
      <c r="C1134" s="10">
        <v>43209</v>
      </c>
      <c r="D1134" s="11">
        <v>0.69038194444444445</v>
      </c>
      <c r="E1134" s="12" t="s">
        <v>9</v>
      </c>
      <c r="F1134" s="12">
        <v>17</v>
      </c>
      <c r="G1134" s="12" t="s">
        <v>11</v>
      </c>
    </row>
    <row r="1135" spans="3:7" ht="15" thickBot="1" x14ac:dyDescent="0.35">
      <c r="C1135" s="10">
        <v>43209</v>
      </c>
      <c r="D1135" s="11">
        <v>0.69092592592592583</v>
      </c>
      <c r="E1135" s="12" t="s">
        <v>9</v>
      </c>
      <c r="F1135" s="12">
        <v>25</v>
      </c>
      <c r="G1135" s="12" t="s">
        <v>10</v>
      </c>
    </row>
    <row r="1136" spans="3:7" ht="15" thickBot="1" x14ac:dyDescent="0.35">
      <c r="C1136" s="10">
        <v>43209</v>
      </c>
      <c r="D1136" s="11">
        <v>0.69229166666666664</v>
      </c>
      <c r="E1136" s="12" t="s">
        <v>9</v>
      </c>
      <c r="F1136" s="12">
        <v>18</v>
      </c>
      <c r="G1136" s="12" t="s">
        <v>11</v>
      </c>
    </row>
    <row r="1137" spans="3:7" ht="15" thickBot="1" x14ac:dyDescent="0.35">
      <c r="C1137" s="10">
        <v>43209</v>
      </c>
      <c r="D1137" s="11">
        <v>0.69309027777777776</v>
      </c>
      <c r="E1137" s="12" t="s">
        <v>9</v>
      </c>
      <c r="F1137" s="12">
        <v>20</v>
      </c>
      <c r="G1137" s="12" t="s">
        <v>11</v>
      </c>
    </row>
    <row r="1138" spans="3:7" ht="15" thickBot="1" x14ac:dyDescent="0.35">
      <c r="C1138" s="10">
        <v>43209</v>
      </c>
      <c r="D1138" s="11">
        <v>0.69416666666666671</v>
      </c>
      <c r="E1138" s="12" t="s">
        <v>9</v>
      </c>
      <c r="F1138" s="12">
        <v>19</v>
      </c>
      <c r="G1138" s="12" t="s">
        <v>11</v>
      </c>
    </row>
    <row r="1139" spans="3:7" ht="15" thickBot="1" x14ac:dyDescent="0.35">
      <c r="C1139" s="10">
        <v>43209</v>
      </c>
      <c r="D1139" s="11">
        <v>0.6944907407407408</v>
      </c>
      <c r="E1139" s="12" t="s">
        <v>9</v>
      </c>
      <c r="F1139" s="12">
        <v>24</v>
      </c>
      <c r="G1139" s="12" t="s">
        <v>10</v>
      </c>
    </row>
    <row r="1140" spans="3:7" ht="15" thickBot="1" x14ac:dyDescent="0.35">
      <c r="C1140" s="10">
        <v>43209</v>
      </c>
      <c r="D1140" s="11">
        <v>0.69474537037037043</v>
      </c>
      <c r="E1140" s="12" t="s">
        <v>9</v>
      </c>
      <c r="F1140" s="12">
        <v>28</v>
      </c>
      <c r="G1140" s="12" t="s">
        <v>10</v>
      </c>
    </row>
    <row r="1141" spans="3:7" ht="15" thickBot="1" x14ac:dyDescent="0.35">
      <c r="C1141" s="10">
        <v>43209</v>
      </c>
      <c r="D1141" s="11">
        <v>0.69533564814814808</v>
      </c>
      <c r="E1141" s="12" t="s">
        <v>9</v>
      </c>
      <c r="F1141" s="12">
        <v>28</v>
      </c>
      <c r="G1141" s="12" t="s">
        <v>11</v>
      </c>
    </row>
    <row r="1142" spans="3:7" ht="15" thickBot="1" x14ac:dyDescent="0.35">
      <c r="C1142" s="10">
        <v>43209</v>
      </c>
      <c r="D1142" s="11">
        <v>0.69547453703703699</v>
      </c>
      <c r="E1142" s="12" t="s">
        <v>9</v>
      </c>
      <c r="F1142" s="12">
        <v>21</v>
      </c>
      <c r="G1142" s="12" t="s">
        <v>11</v>
      </c>
    </row>
    <row r="1143" spans="3:7" ht="15" thickBot="1" x14ac:dyDescent="0.35">
      <c r="C1143" s="10">
        <v>43209</v>
      </c>
      <c r="D1143" s="11">
        <v>0.6961342592592592</v>
      </c>
      <c r="E1143" s="12" t="s">
        <v>9</v>
      </c>
      <c r="F1143" s="12">
        <v>23</v>
      </c>
      <c r="G1143" s="12" t="s">
        <v>11</v>
      </c>
    </row>
    <row r="1144" spans="3:7" ht="15" thickBot="1" x14ac:dyDescent="0.35">
      <c r="C1144" s="10">
        <v>43209</v>
      </c>
      <c r="D1144" s="11">
        <v>0.69694444444444448</v>
      </c>
      <c r="E1144" s="12" t="s">
        <v>9</v>
      </c>
      <c r="F1144" s="12">
        <v>22</v>
      </c>
      <c r="G1144" s="12" t="s">
        <v>10</v>
      </c>
    </row>
    <row r="1145" spans="3:7" ht="15" thickBot="1" x14ac:dyDescent="0.35">
      <c r="C1145" s="10">
        <v>43209</v>
      </c>
      <c r="D1145" s="11">
        <v>0.6975231481481482</v>
      </c>
      <c r="E1145" s="12" t="s">
        <v>9</v>
      </c>
      <c r="F1145" s="12">
        <v>27</v>
      </c>
      <c r="G1145" s="12" t="s">
        <v>11</v>
      </c>
    </row>
    <row r="1146" spans="3:7" ht="15" thickBot="1" x14ac:dyDescent="0.35">
      <c r="C1146" s="10">
        <v>43209</v>
      </c>
      <c r="D1146" s="11">
        <v>0.69888888888888889</v>
      </c>
      <c r="E1146" s="12" t="s">
        <v>9</v>
      </c>
      <c r="F1146" s="12">
        <v>25</v>
      </c>
      <c r="G1146" s="12" t="s">
        <v>11</v>
      </c>
    </row>
    <row r="1147" spans="3:7" ht="15" thickBot="1" x14ac:dyDescent="0.35">
      <c r="C1147" s="10">
        <v>43209</v>
      </c>
      <c r="D1147" s="11">
        <v>0.69903935185185195</v>
      </c>
      <c r="E1147" s="12" t="s">
        <v>9</v>
      </c>
      <c r="F1147" s="12">
        <v>19</v>
      </c>
      <c r="G1147" s="12" t="s">
        <v>11</v>
      </c>
    </row>
    <row r="1148" spans="3:7" ht="15" thickBot="1" x14ac:dyDescent="0.35">
      <c r="C1148" s="10">
        <v>43209</v>
      </c>
      <c r="D1148" s="11">
        <v>0.69912037037037045</v>
      </c>
      <c r="E1148" s="12" t="s">
        <v>9</v>
      </c>
      <c r="F1148" s="12">
        <v>22</v>
      </c>
      <c r="G1148" s="12" t="s">
        <v>10</v>
      </c>
    </row>
    <row r="1149" spans="3:7" ht="15" thickBot="1" x14ac:dyDescent="0.35">
      <c r="C1149" s="10">
        <v>43209</v>
      </c>
      <c r="D1149" s="11">
        <v>0.69917824074074064</v>
      </c>
      <c r="E1149" s="12" t="s">
        <v>9</v>
      </c>
      <c r="F1149" s="12">
        <v>27</v>
      </c>
      <c r="G1149" s="12" t="s">
        <v>11</v>
      </c>
    </row>
    <row r="1150" spans="3:7" ht="15" thickBot="1" x14ac:dyDescent="0.35">
      <c r="C1150" s="10">
        <v>43209</v>
      </c>
      <c r="D1150" s="11">
        <v>0.69939814814814805</v>
      </c>
      <c r="E1150" s="12" t="s">
        <v>9</v>
      </c>
      <c r="F1150" s="12">
        <v>28</v>
      </c>
      <c r="G1150" s="12" t="s">
        <v>11</v>
      </c>
    </row>
    <row r="1151" spans="3:7" ht="15" thickBot="1" x14ac:dyDescent="0.35">
      <c r="C1151" s="10">
        <v>43209</v>
      </c>
      <c r="D1151" s="11">
        <v>0.69988425925925923</v>
      </c>
      <c r="E1151" s="12" t="s">
        <v>9</v>
      </c>
      <c r="F1151" s="12">
        <v>20</v>
      </c>
      <c r="G1151" s="12" t="s">
        <v>11</v>
      </c>
    </row>
    <row r="1152" spans="3:7" ht="15" thickBot="1" x14ac:dyDescent="0.35">
      <c r="C1152" s="10">
        <v>43209</v>
      </c>
      <c r="D1152" s="11">
        <v>0.70024305555555555</v>
      </c>
      <c r="E1152" s="12" t="s">
        <v>9</v>
      </c>
      <c r="F1152" s="12">
        <v>21</v>
      </c>
      <c r="G1152" s="12" t="s">
        <v>10</v>
      </c>
    </row>
    <row r="1153" spans="3:7" ht="15" thickBot="1" x14ac:dyDescent="0.35">
      <c r="C1153" s="10">
        <v>43209</v>
      </c>
      <c r="D1153" s="11">
        <v>0.70026620370370374</v>
      </c>
      <c r="E1153" s="12" t="s">
        <v>9</v>
      </c>
      <c r="F1153" s="12">
        <v>21</v>
      </c>
      <c r="G1153" s="12" t="s">
        <v>10</v>
      </c>
    </row>
    <row r="1154" spans="3:7" ht="15" thickBot="1" x14ac:dyDescent="0.35">
      <c r="C1154" s="10">
        <v>43209</v>
      </c>
      <c r="D1154" s="11">
        <v>0.70100694444444445</v>
      </c>
      <c r="E1154" s="12" t="s">
        <v>9</v>
      </c>
      <c r="F1154" s="12">
        <v>15</v>
      </c>
      <c r="G1154" s="12" t="s">
        <v>10</v>
      </c>
    </row>
    <row r="1155" spans="3:7" ht="15" thickBot="1" x14ac:dyDescent="0.35">
      <c r="C1155" s="10">
        <v>43209</v>
      </c>
      <c r="D1155" s="11">
        <v>0.7010185185185186</v>
      </c>
      <c r="E1155" s="12" t="s">
        <v>9</v>
      </c>
      <c r="F1155" s="12">
        <v>14</v>
      </c>
      <c r="G1155" s="12" t="s">
        <v>10</v>
      </c>
    </row>
    <row r="1156" spans="3:7" ht="15" thickBot="1" x14ac:dyDescent="0.35">
      <c r="C1156" s="10">
        <v>43209</v>
      </c>
      <c r="D1156" s="11">
        <v>0.70105324074074071</v>
      </c>
      <c r="E1156" s="12" t="s">
        <v>9</v>
      </c>
      <c r="F1156" s="12">
        <v>14</v>
      </c>
      <c r="G1156" s="12" t="s">
        <v>10</v>
      </c>
    </row>
    <row r="1157" spans="3:7" ht="15" thickBot="1" x14ac:dyDescent="0.35">
      <c r="C1157" s="10">
        <v>43209</v>
      </c>
      <c r="D1157" s="11">
        <v>0.70107638888888879</v>
      </c>
      <c r="E1157" s="12" t="s">
        <v>9</v>
      </c>
      <c r="F1157" s="12">
        <v>14</v>
      </c>
      <c r="G1157" s="12" t="s">
        <v>10</v>
      </c>
    </row>
    <row r="1158" spans="3:7" ht="15" thickBot="1" x14ac:dyDescent="0.35">
      <c r="C1158" s="10">
        <v>43209</v>
      </c>
      <c r="D1158" s="11">
        <v>0.70134259259259257</v>
      </c>
      <c r="E1158" s="12" t="s">
        <v>9</v>
      </c>
      <c r="F1158" s="12">
        <v>22</v>
      </c>
      <c r="G1158" s="12" t="s">
        <v>11</v>
      </c>
    </row>
    <row r="1159" spans="3:7" ht="15" thickBot="1" x14ac:dyDescent="0.35">
      <c r="C1159" s="10">
        <v>43209</v>
      </c>
      <c r="D1159" s="11">
        <v>0.70138888888888884</v>
      </c>
      <c r="E1159" s="12" t="s">
        <v>9</v>
      </c>
      <c r="F1159" s="12">
        <v>27</v>
      </c>
      <c r="G1159" s="12" t="s">
        <v>11</v>
      </c>
    </row>
    <row r="1160" spans="3:7" ht="15" thickBot="1" x14ac:dyDescent="0.35">
      <c r="C1160" s="10">
        <v>43209</v>
      </c>
      <c r="D1160" s="11">
        <v>0.70222222222222219</v>
      </c>
      <c r="E1160" s="12" t="s">
        <v>9</v>
      </c>
      <c r="F1160" s="12">
        <v>24</v>
      </c>
      <c r="G1160" s="12" t="s">
        <v>11</v>
      </c>
    </row>
    <row r="1161" spans="3:7" ht="15" thickBot="1" x14ac:dyDescent="0.35">
      <c r="C1161" s="10">
        <v>43209</v>
      </c>
      <c r="D1161" s="11">
        <v>0.70251157407407405</v>
      </c>
      <c r="E1161" s="12" t="s">
        <v>9</v>
      </c>
      <c r="F1161" s="12">
        <v>18</v>
      </c>
      <c r="G1161" s="12" t="s">
        <v>11</v>
      </c>
    </row>
    <row r="1162" spans="3:7" ht="15" thickBot="1" x14ac:dyDescent="0.35">
      <c r="C1162" s="10">
        <v>43209</v>
      </c>
      <c r="D1162" s="11">
        <v>0.70268518518518519</v>
      </c>
      <c r="E1162" s="12" t="s">
        <v>9</v>
      </c>
      <c r="F1162" s="12">
        <v>19</v>
      </c>
      <c r="G1162" s="12" t="s">
        <v>11</v>
      </c>
    </row>
    <row r="1163" spans="3:7" ht="15" thickBot="1" x14ac:dyDescent="0.35">
      <c r="C1163" s="10">
        <v>43209</v>
      </c>
      <c r="D1163" s="11">
        <v>0.70336805555555559</v>
      </c>
      <c r="E1163" s="12" t="s">
        <v>9</v>
      </c>
      <c r="F1163" s="12">
        <v>16</v>
      </c>
      <c r="G1163" s="12" t="s">
        <v>11</v>
      </c>
    </row>
    <row r="1164" spans="3:7" ht="15" thickBot="1" x14ac:dyDescent="0.35">
      <c r="C1164" s="10">
        <v>43209</v>
      </c>
      <c r="D1164" s="11">
        <v>0.703587962962963</v>
      </c>
      <c r="E1164" s="12" t="s">
        <v>9</v>
      </c>
      <c r="F1164" s="12">
        <v>22</v>
      </c>
      <c r="G1164" s="12" t="s">
        <v>11</v>
      </c>
    </row>
    <row r="1165" spans="3:7" ht="15" thickBot="1" x14ac:dyDescent="0.35">
      <c r="C1165" s="10">
        <v>43209</v>
      </c>
      <c r="D1165" s="11">
        <v>0.70371527777777787</v>
      </c>
      <c r="E1165" s="12" t="s">
        <v>9</v>
      </c>
      <c r="F1165" s="12">
        <v>24</v>
      </c>
      <c r="G1165" s="12" t="s">
        <v>11</v>
      </c>
    </row>
    <row r="1166" spans="3:7" ht="15" thickBot="1" x14ac:dyDescent="0.35">
      <c r="C1166" s="10">
        <v>43209</v>
      </c>
      <c r="D1166" s="11">
        <v>0.70379629629629636</v>
      </c>
      <c r="E1166" s="12" t="s">
        <v>9</v>
      </c>
      <c r="F1166" s="12">
        <v>16</v>
      </c>
      <c r="G1166" s="12" t="s">
        <v>10</v>
      </c>
    </row>
    <row r="1167" spans="3:7" ht="15" thickBot="1" x14ac:dyDescent="0.35">
      <c r="C1167" s="10">
        <v>43209</v>
      </c>
      <c r="D1167" s="11">
        <v>0.70399305555555547</v>
      </c>
      <c r="E1167" s="12" t="s">
        <v>9</v>
      </c>
      <c r="F1167" s="12">
        <v>18</v>
      </c>
      <c r="G1167" s="12" t="s">
        <v>10</v>
      </c>
    </row>
    <row r="1168" spans="3:7" ht="15" thickBot="1" x14ac:dyDescent="0.35">
      <c r="C1168" s="10">
        <v>43209</v>
      </c>
      <c r="D1168" s="11">
        <v>0.70431712962962967</v>
      </c>
      <c r="E1168" s="12" t="s">
        <v>9</v>
      </c>
      <c r="F1168" s="12">
        <v>15</v>
      </c>
      <c r="G1168" s="12" t="s">
        <v>11</v>
      </c>
    </row>
    <row r="1169" spans="3:7" ht="15" thickBot="1" x14ac:dyDescent="0.35">
      <c r="C1169" s="10">
        <v>43209</v>
      </c>
      <c r="D1169" s="11">
        <v>0.70447916666666666</v>
      </c>
      <c r="E1169" s="12" t="s">
        <v>9</v>
      </c>
      <c r="F1169" s="12">
        <v>22</v>
      </c>
      <c r="G1169" s="12" t="s">
        <v>10</v>
      </c>
    </row>
    <row r="1170" spans="3:7" ht="15" thickBot="1" x14ac:dyDescent="0.35">
      <c r="C1170" s="10">
        <v>43209</v>
      </c>
      <c r="D1170" s="11">
        <v>0.70465277777777768</v>
      </c>
      <c r="E1170" s="12" t="s">
        <v>9</v>
      </c>
      <c r="F1170" s="12">
        <v>23</v>
      </c>
      <c r="G1170" s="12" t="s">
        <v>10</v>
      </c>
    </row>
    <row r="1171" spans="3:7" ht="15" thickBot="1" x14ac:dyDescent="0.35">
      <c r="C1171" s="10">
        <v>43209</v>
      </c>
      <c r="D1171" s="11">
        <v>0.70496527777777773</v>
      </c>
      <c r="E1171" s="12" t="s">
        <v>9</v>
      </c>
      <c r="F1171" s="12">
        <v>25</v>
      </c>
      <c r="G1171" s="12" t="s">
        <v>10</v>
      </c>
    </row>
    <row r="1172" spans="3:7" ht="15" thickBot="1" x14ac:dyDescent="0.35">
      <c r="C1172" s="10">
        <v>43209</v>
      </c>
      <c r="D1172" s="11">
        <v>0.70500000000000007</v>
      </c>
      <c r="E1172" s="12" t="s">
        <v>9</v>
      </c>
      <c r="F1172" s="12">
        <v>30</v>
      </c>
      <c r="G1172" s="12" t="s">
        <v>11</v>
      </c>
    </row>
    <row r="1173" spans="3:7" ht="15" thickBot="1" x14ac:dyDescent="0.35">
      <c r="C1173" s="10">
        <v>43209</v>
      </c>
      <c r="D1173" s="11">
        <v>0.70541666666666669</v>
      </c>
      <c r="E1173" s="12" t="s">
        <v>9</v>
      </c>
      <c r="F1173" s="12">
        <v>16</v>
      </c>
      <c r="G1173" s="12" t="s">
        <v>10</v>
      </c>
    </row>
    <row r="1174" spans="3:7" ht="15" thickBot="1" x14ac:dyDescent="0.35">
      <c r="C1174" s="10">
        <v>43209</v>
      </c>
      <c r="D1174" s="11">
        <v>0.70567129629629621</v>
      </c>
      <c r="E1174" s="12" t="s">
        <v>9</v>
      </c>
      <c r="F1174" s="12">
        <v>15</v>
      </c>
      <c r="G1174" s="12" t="s">
        <v>10</v>
      </c>
    </row>
    <row r="1175" spans="3:7" ht="15" thickBot="1" x14ac:dyDescent="0.35">
      <c r="C1175" s="10">
        <v>43209</v>
      </c>
      <c r="D1175" s="11">
        <v>0.70575231481481471</v>
      </c>
      <c r="E1175" s="12" t="s">
        <v>9</v>
      </c>
      <c r="F1175" s="12">
        <v>22</v>
      </c>
      <c r="G1175" s="12" t="s">
        <v>11</v>
      </c>
    </row>
    <row r="1176" spans="3:7" ht="15" thickBot="1" x14ac:dyDescent="0.35">
      <c r="C1176" s="10">
        <v>43209</v>
      </c>
      <c r="D1176" s="11">
        <v>0.70576388888888886</v>
      </c>
      <c r="E1176" s="12" t="s">
        <v>9</v>
      </c>
      <c r="F1176" s="12">
        <v>15</v>
      </c>
      <c r="G1176" s="12" t="s">
        <v>10</v>
      </c>
    </row>
    <row r="1177" spans="3:7" ht="15" thickBot="1" x14ac:dyDescent="0.35">
      <c r="C1177" s="10">
        <v>43209</v>
      </c>
      <c r="D1177" s="11">
        <v>0.7058564814814815</v>
      </c>
      <c r="E1177" s="12" t="s">
        <v>9</v>
      </c>
      <c r="F1177" s="12">
        <v>16</v>
      </c>
      <c r="G1177" s="12" t="s">
        <v>11</v>
      </c>
    </row>
    <row r="1178" spans="3:7" ht="15" thickBot="1" x14ac:dyDescent="0.35">
      <c r="C1178" s="10">
        <v>43209</v>
      </c>
      <c r="D1178" s="11">
        <v>0.70590277777777777</v>
      </c>
      <c r="E1178" s="12" t="s">
        <v>9</v>
      </c>
      <c r="F1178" s="12">
        <v>15</v>
      </c>
      <c r="G1178" s="12" t="s">
        <v>10</v>
      </c>
    </row>
    <row r="1179" spans="3:7" ht="15" thickBot="1" x14ac:dyDescent="0.35">
      <c r="C1179" s="10">
        <v>43209</v>
      </c>
      <c r="D1179" s="11">
        <v>0.70592592592592596</v>
      </c>
      <c r="E1179" s="12" t="s">
        <v>9</v>
      </c>
      <c r="F1179" s="12">
        <v>24</v>
      </c>
      <c r="G1179" s="12" t="s">
        <v>10</v>
      </c>
    </row>
    <row r="1180" spans="3:7" ht="15" thickBot="1" x14ac:dyDescent="0.35">
      <c r="C1180" s="10">
        <v>43209</v>
      </c>
      <c r="D1180" s="11">
        <v>0.70594907407407403</v>
      </c>
      <c r="E1180" s="12" t="s">
        <v>9</v>
      </c>
      <c r="F1180" s="12">
        <v>22</v>
      </c>
      <c r="G1180" s="12" t="s">
        <v>11</v>
      </c>
    </row>
    <row r="1181" spans="3:7" ht="15" thickBot="1" x14ac:dyDescent="0.35">
      <c r="C1181" s="10">
        <v>43209</v>
      </c>
      <c r="D1181" s="11">
        <v>0.70635416666666673</v>
      </c>
      <c r="E1181" s="12" t="s">
        <v>9</v>
      </c>
      <c r="F1181" s="12">
        <v>25</v>
      </c>
      <c r="G1181" s="12" t="s">
        <v>11</v>
      </c>
    </row>
    <row r="1182" spans="3:7" ht="15" thickBot="1" x14ac:dyDescent="0.35">
      <c r="C1182" s="10">
        <v>43209</v>
      </c>
      <c r="D1182" s="11">
        <v>0.70660879629629625</v>
      </c>
      <c r="E1182" s="12" t="s">
        <v>9</v>
      </c>
      <c r="F1182" s="12">
        <v>15</v>
      </c>
      <c r="G1182" s="12" t="s">
        <v>11</v>
      </c>
    </row>
    <row r="1183" spans="3:7" ht="15" thickBot="1" x14ac:dyDescent="0.35">
      <c r="C1183" s="10">
        <v>43209</v>
      </c>
      <c r="D1183" s="11">
        <v>0.7066203703703704</v>
      </c>
      <c r="E1183" s="12" t="s">
        <v>9</v>
      </c>
      <c r="F1183" s="12">
        <v>18</v>
      </c>
      <c r="G1183" s="12" t="s">
        <v>11</v>
      </c>
    </row>
    <row r="1184" spans="3:7" ht="15" thickBot="1" x14ac:dyDescent="0.35">
      <c r="C1184" s="10">
        <v>43209</v>
      </c>
      <c r="D1184" s="11">
        <v>0.7066782407407407</v>
      </c>
      <c r="E1184" s="12" t="s">
        <v>9</v>
      </c>
      <c r="F1184" s="12">
        <v>21</v>
      </c>
      <c r="G1184" s="12" t="s">
        <v>11</v>
      </c>
    </row>
    <row r="1185" spans="3:7" ht="15" thickBot="1" x14ac:dyDescent="0.35">
      <c r="C1185" s="10">
        <v>43209</v>
      </c>
      <c r="D1185" s="11">
        <v>0.70680555555555558</v>
      </c>
      <c r="E1185" s="12" t="s">
        <v>9</v>
      </c>
      <c r="F1185" s="12">
        <v>15</v>
      </c>
      <c r="G1185" s="12" t="s">
        <v>11</v>
      </c>
    </row>
    <row r="1186" spans="3:7" ht="15" thickBot="1" x14ac:dyDescent="0.35">
      <c r="C1186" s="10">
        <v>43209</v>
      </c>
      <c r="D1186" s="11">
        <v>0.70681712962962961</v>
      </c>
      <c r="E1186" s="12" t="s">
        <v>9</v>
      </c>
      <c r="F1186" s="12">
        <v>17</v>
      </c>
      <c r="G1186" s="12" t="s">
        <v>11</v>
      </c>
    </row>
    <row r="1187" spans="3:7" ht="15" thickBot="1" x14ac:dyDescent="0.35">
      <c r="C1187" s="10">
        <v>43209</v>
      </c>
      <c r="D1187" s="11">
        <v>0.70682870370370365</v>
      </c>
      <c r="E1187" s="12" t="s">
        <v>9</v>
      </c>
      <c r="F1187" s="12">
        <v>16</v>
      </c>
      <c r="G1187" s="12" t="s">
        <v>11</v>
      </c>
    </row>
    <row r="1188" spans="3:7" ht="15" thickBot="1" x14ac:dyDescent="0.35">
      <c r="C1188" s="10">
        <v>43209</v>
      </c>
      <c r="D1188" s="11">
        <v>0.70690972222222215</v>
      </c>
      <c r="E1188" s="12" t="s">
        <v>9</v>
      </c>
      <c r="F1188" s="12">
        <v>17</v>
      </c>
      <c r="G1188" s="12" t="s">
        <v>11</v>
      </c>
    </row>
    <row r="1189" spans="3:7" ht="15" thickBot="1" x14ac:dyDescent="0.35">
      <c r="C1189" s="10">
        <v>43209</v>
      </c>
      <c r="D1189" s="11">
        <v>0.70715277777777785</v>
      </c>
      <c r="E1189" s="12" t="s">
        <v>9</v>
      </c>
      <c r="F1189" s="12">
        <v>24</v>
      </c>
      <c r="G1189" s="12" t="s">
        <v>10</v>
      </c>
    </row>
    <row r="1190" spans="3:7" ht="15" thickBot="1" x14ac:dyDescent="0.35">
      <c r="C1190" s="10">
        <v>43209</v>
      </c>
      <c r="D1190" s="11">
        <v>0.70747685185185183</v>
      </c>
      <c r="E1190" s="12" t="s">
        <v>9</v>
      </c>
      <c r="F1190" s="12">
        <v>22</v>
      </c>
      <c r="G1190" s="12" t="s">
        <v>10</v>
      </c>
    </row>
    <row r="1191" spans="3:7" ht="15" thickBot="1" x14ac:dyDescent="0.35">
      <c r="C1191" s="10">
        <v>43209</v>
      </c>
      <c r="D1191" s="11">
        <v>0.70788194444444441</v>
      </c>
      <c r="E1191" s="12" t="s">
        <v>9</v>
      </c>
      <c r="F1191" s="12">
        <v>25</v>
      </c>
      <c r="G1191" s="12" t="s">
        <v>10</v>
      </c>
    </row>
    <row r="1192" spans="3:7" ht="15" thickBot="1" x14ac:dyDescent="0.35">
      <c r="C1192" s="10">
        <v>43209</v>
      </c>
      <c r="D1192" s="11">
        <v>0.70805555555555555</v>
      </c>
      <c r="E1192" s="12" t="s">
        <v>9</v>
      </c>
      <c r="F1192" s="12">
        <v>21</v>
      </c>
      <c r="G1192" s="12" t="s">
        <v>10</v>
      </c>
    </row>
    <row r="1193" spans="3:7" ht="15" thickBot="1" x14ac:dyDescent="0.35">
      <c r="C1193" s="10">
        <v>43209</v>
      </c>
      <c r="D1193" s="11">
        <v>0.70837962962962964</v>
      </c>
      <c r="E1193" s="12" t="s">
        <v>9</v>
      </c>
      <c r="F1193" s="12">
        <v>18</v>
      </c>
      <c r="G1193" s="12" t="s">
        <v>11</v>
      </c>
    </row>
    <row r="1194" spans="3:7" ht="15" thickBot="1" x14ac:dyDescent="0.35">
      <c r="C1194" s="10">
        <v>43209</v>
      </c>
      <c r="D1194" s="11">
        <v>0.70844907407407398</v>
      </c>
      <c r="E1194" s="12" t="s">
        <v>9</v>
      </c>
      <c r="F1194" s="12">
        <v>28</v>
      </c>
      <c r="G1194" s="12" t="s">
        <v>10</v>
      </c>
    </row>
    <row r="1195" spans="3:7" ht="15" thickBot="1" x14ac:dyDescent="0.35">
      <c r="C1195" s="10">
        <v>43209</v>
      </c>
      <c r="D1195" s="11">
        <v>0.70920138888888884</v>
      </c>
      <c r="E1195" s="12" t="s">
        <v>9</v>
      </c>
      <c r="F1195" s="12">
        <v>26</v>
      </c>
      <c r="G1195" s="12" t="s">
        <v>10</v>
      </c>
    </row>
    <row r="1196" spans="3:7" ht="15" thickBot="1" x14ac:dyDescent="0.35">
      <c r="C1196" s="10">
        <v>43209</v>
      </c>
      <c r="D1196" s="11">
        <v>0.70940972222222232</v>
      </c>
      <c r="E1196" s="12" t="s">
        <v>9</v>
      </c>
      <c r="F1196" s="12">
        <v>35</v>
      </c>
      <c r="G1196" s="12" t="s">
        <v>10</v>
      </c>
    </row>
    <row r="1197" spans="3:7" ht="15" thickBot="1" x14ac:dyDescent="0.35">
      <c r="C1197" s="10">
        <v>43209</v>
      </c>
      <c r="D1197" s="11">
        <v>0.71053240740740742</v>
      </c>
      <c r="E1197" s="12" t="s">
        <v>9</v>
      </c>
      <c r="F1197" s="12">
        <v>21</v>
      </c>
      <c r="G1197" s="12" t="s">
        <v>11</v>
      </c>
    </row>
    <row r="1198" spans="3:7" ht="15" thickBot="1" x14ac:dyDescent="0.35">
      <c r="C1198" s="10">
        <v>43209</v>
      </c>
      <c r="D1198" s="11">
        <v>0.71065972222222218</v>
      </c>
      <c r="E1198" s="12" t="s">
        <v>9</v>
      </c>
      <c r="F1198" s="12">
        <v>28</v>
      </c>
      <c r="G1198" s="12" t="s">
        <v>11</v>
      </c>
    </row>
    <row r="1199" spans="3:7" ht="15" thickBot="1" x14ac:dyDescent="0.35">
      <c r="C1199" s="10">
        <v>43209</v>
      </c>
      <c r="D1199" s="11">
        <v>0.7109375</v>
      </c>
      <c r="E1199" s="12" t="s">
        <v>9</v>
      </c>
      <c r="F1199" s="12">
        <v>28</v>
      </c>
      <c r="G1199" s="12" t="s">
        <v>10</v>
      </c>
    </row>
    <row r="1200" spans="3:7" ht="15" thickBot="1" x14ac:dyDescent="0.35">
      <c r="C1200" s="10">
        <v>43209</v>
      </c>
      <c r="D1200" s="11">
        <v>0.7119212962962963</v>
      </c>
      <c r="E1200" s="12" t="s">
        <v>9</v>
      </c>
      <c r="F1200" s="12">
        <v>30</v>
      </c>
      <c r="G1200" s="12" t="s">
        <v>11</v>
      </c>
    </row>
    <row r="1201" spans="3:7" ht="15" thickBot="1" x14ac:dyDescent="0.35">
      <c r="C1201" s="10">
        <v>43209</v>
      </c>
      <c r="D1201" s="11">
        <v>0.71317129629629628</v>
      </c>
      <c r="E1201" s="12" t="s">
        <v>9</v>
      </c>
      <c r="F1201" s="12">
        <v>39</v>
      </c>
      <c r="G1201" s="12" t="s">
        <v>10</v>
      </c>
    </row>
    <row r="1202" spans="3:7" ht="15" thickBot="1" x14ac:dyDescent="0.35">
      <c r="C1202" s="10">
        <v>43209</v>
      </c>
      <c r="D1202" s="11">
        <v>0.71356481481481471</v>
      </c>
      <c r="E1202" s="12" t="s">
        <v>9</v>
      </c>
      <c r="F1202" s="12">
        <v>23</v>
      </c>
      <c r="G1202" s="12" t="s">
        <v>11</v>
      </c>
    </row>
    <row r="1203" spans="3:7" ht="15" thickBot="1" x14ac:dyDescent="0.35">
      <c r="C1203" s="10">
        <v>43209</v>
      </c>
      <c r="D1203" s="11">
        <v>0.7144328703703704</v>
      </c>
      <c r="E1203" s="12" t="s">
        <v>9</v>
      </c>
      <c r="F1203" s="12">
        <v>17</v>
      </c>
      <c r="G1203" s="12" t="s">
        <v>11</v>
      </c>
    </row>
    <row r="1204" spans="3:7" ht="15" thickBot="1" x14ac:dyDescent="0.35">
      <c r="C1204" s="10">
        <v>43209</v>
      </c>
      <c r="D1204" s="11">
        <v>0.71476851851851853</v>
      </c>
      <c r="E1204" s="12" t="s">
        <v>9</v>
      </c>
      <c r="F1204" s="12">
        <v>27</v>
      </c>
      <c r="G1204" s="12" t="s">
        <v>11</v>
      </c>
    </row>
    <row r="1205" spans="3:7" ht="15" thickBot="1" x14ac:dyDescent="0.35">
      <c r="C1205" s="10">
        <v>43209</v>
      </c>
      <c r="D1205" s="11">
        <v>0.71524305555555545</v>
      </c>
      <c r="E1205" s="12" t="s">
        <v>9</v>
      </c>
      <c r="F1205" s="12">
        <v>17</v>
      </c>
      <c r="G1205" s="12" t="s">
        <v>11</v>
      </c>
    </row>
    <row r="1206" spans="3:7" ht="15" thickBot="1" x14ac:dyDescent="0.35">
      <c r="C1206" s="10">
        <v>43209</v>
      </c>
      <c r="D1206" s="11">
        <v>0.71565972222222218</v>
      </c>
      <c r="E1206" s="12" t="s">
        <v>9</v>
      </c>
      <c r="F1206" s="12">
        <v>23</v>
      </c>
      <c r="G1206" s="12" t="s">
        <v>11</v>
      </c>
    </row>
    <row r="1207" spans="3:7" ht="15" thickBot="1" x14ac:dyDescent="0.35">
      <c r="C1207" s="10">
        <v>43209</v>
      </c>
      <c r="D1207" s="11">
        <v>0.71578703703703705</v>
      </c>
      <c r="E1207" s="12" t="s">
        <v>9</v>
      </c>
      <c r="F1207" s="12">
        <v>25</v>
      </c>
      <c r="G1207" s="12" t="s">
        <v>11</v>
      </c>
    </row>
    <row r="1208" spans="3:7" ht="15" thickBot="1" x14ac:dyDescent="0.35">
      <c r="C1208" s="10">
        <v>43209</v>
      </c>
      <c r="D1208" s="11">
        <v>0.71655092592592595</v>
      </c>
      <c r="E1208" s="12" t="s">
        <v>9</v>
      </c>
      <c r="F1208" s="12">
        <v>16</v>
      </c>
      <c r="G1208" s="12" t="s">
        <v>11</v>
      </c>
    </row>
    <row r="1209" spans="3:7" ht="15" thickBot="1" x14ac:dyDescent="0.35">
      <c r="C1209" s="10">
        <v>43209</v>
      </c>
      <c r="D1209" s="11">
        <v>0.71702546296296299</v>
      </c>
      <c r="E1209" s="12" t="s">
        <v>9</v>
      </c>
      <c r="F1209" s="12">
        <v>27</v>
      </c>
      <c r="G1209" s="12" t="s">
        <v>11</v>
      </c>
    </row>
    <row r="1210" spans="3:7" ht="15" thickBot="1" x14ac:dyDescent="0.35">
      <c r="C1210" s="10">
        <v>43209</v>
      </c>
      <c r="D1210" s="11">
        <v>0.71842592592592591</v>
      </c>
      <c r="E1210" s="12" t="s">
        <v>9</v>
      </c>
      <c r="F1210" s="12">
        <v>21</v>
      </c>
      <c r="G1210" s="12" t="s">
        <v>10</v>
      </c>
    </row>
    <row r="1211" spans="3:7" ht="15" thickBot="1" x14ac:dyDescent="0.35">
      <c r="C1211" s="10">
        <v>43209</v>
      </c>
      <c r="D1211" s="11">
        <v>0.71881944444444434</v>
      </c>
      <c r="E1211" s="12" t="s">
        <v>9</v>
      </c>
      <c r="F1211" s="12">
        <v>27</v>
      </c>
      <c r="G1211" s="12" t="s">
        <v>11</v>
      </c>
    </row>
    <row r="1212" spans="3:7" ht="15" thickBot="1" x14ac:dyDescent="0.35">
      <c r="C1212" s="10">
        <v>43209</v>
      </c>
      <c r="D1212" s="11">
        <v>0.71918981481481481</v>
      </c>
      <c r="E1212" s="12" t="s">
        <v>9</v>
      </c>
      <c r="F1212" s="12">
        <v>28</v>
      </c>
      <c r="G1212" s="12" t="s">
        <v>11</v>
      </c>
    </row>
    <row r="1213" spans="3:7" ht="15" thickBot="1" x14ac:dyDescent="0.35">
      <c r="C1213" s="10">
        <v>43209</v>
      </c>
      <c r="D1213" s="11">
        <v>0.71986111111111117</v>
      </c>
      <c r="E1213" s="12" t="s">
        <v>9</v>
      </c>
      <c r="F1213" s="12">
        <v>18</v>
      </c>
      <c r="G1213" s="12" t="s">
        <v>11</v>
      </c>
    </row>
    <row r="1214" spans="3:7" ht="15" thickBot="1" x14ac:dyDescent="0.35">
      <c r="C1214" s="10">
        <v>43209</v>
      </c>
      <c r="D1214" s="11">
        <v>0.72006944444444443</v>
      </c>
      <c r="E1214" s="12" t="s">
        <v>9</v>
      </c>
      <c r="F1214" s="12">
        <v>31</v>
      </c>
      <c r="G1214" s="12" t="s">
        <v>10</v>
      </c>
    </row>
    <row r="1215" spans="3:7" ht="15" thickBot="1" x14ac:dyDescent="0.35">
      <c r="C1215" s="10">
        <v>43209</v>
      </c>
      <c r="D1215" s="11">
        <v>0.72081018518518514</v>
      </c>
      <c r="E1215" s="12" t="s">
        <v>9</v>
      </c>
      <c r="F1215" s="12">
        <v>20</v>
      </c>
      <c r="G1215" s="12" t="s">
        <v>10</v>
      </c>
    </row>
    <row r="1216" spans="3:7" ht="15" thickBot="1" x14ac:dyDescent="0.35">
      <c r="C1216" s="10">
        <v>43209</v>
      </c>
      <c r="D1216" s="11">
        <v>0.72310185185185183</v>
      </c>
      <c r="E1216" s="12" t="s">
        <v>9</v>
      </c>
      <c r="F1216" s="12">
        <v>26</v>
      </c>
      <c r="G1216" s="12" t="s">
        <v>11</v>
      </c>
    </row>
    <row r="1217" spans="3:7" ht="15" thickBot="1" x14ac:dyDescent="0.35">
      <c r="C1217" s="10">
        <v>43209</v>
      </c>
      <c r="D1217" s="11">
        <v>0.72318287037037043</v>
      </c>
      <c r="E1217" s="12" t="s">
        <v>9</v>
      </c>
      <c r="F1217" s="12">
        <v>28</v>
      </c>
      <c r="G1217" s="12" t="s">
        <v>10</v>
      </c>
    </row>
    <row r="1218" spans="3:7" ht="15" thickBot="1" x14ac:dyDescent="0.35">
      <c r="C1218" s="10">
        <v>43209</v>
      </c>
      <c r="D1218" s="11">
        <v>0.72460648148148143</v>
      </c>
      <c r="E1218" s="12" t="s">
        <v>9</v>
      </c>
      <c r="F1218" s="12">
        <v>26</v>
      </c>
      <c r="G1218" s="12" t="s">
        <v>10</v>
      </c>
    </row>
    <row r="1219" spans="3:7" ht="15" thickBot="1" x14ac:dyDescent="0.35">
      <c r="C1219" s="10">
        <v>43209</v>
      </c>
      <c r="D1219" s="11">
        <v>0.72586805555555556</v>
      </c>
      <c r="E1219" s="12" t="s">
        <v>9</v>
      </c>
      <c r="F1219" s="12">
        <v>25</v>
      </c>
      <c r="G1219" s="12" t="s">
        <v>10</v>
      </c>
    </row>
    <row r="1220" spans="3:7" ht="15" thickBot="1" x14ac:dyDescent="0.35">
      <c r="C1220" s="10">
        <v>43209</v>
      </c>
      <c r="D1220" s="11">
        <v>0.73295138888888889</v>
      </c>
      <c r="E1220" s="12" t="s">
        <v>9</v>
      </c>
      <c r="F1220" s="12">
        <v>24</v>
      </c>
      <c r="G1220" s="12" t="s">
        <v>11</v>
      </c>
    </row>
    <row r="1221" spans="3:7" ht="15" thickBot="1" x14ac:dyDescent="0.35">
      <c r="C1221" s="10">
        <v>43209</v>
      </c>
      <c r="D1221" s="11">
        <v>0.73559027777777775</v>
      </c>
      <c r="E1221" s="12" t="s">
        <v>9</v>
      </c>
      <c r="F1221" s="12">
        <v>22</v>
      </c>
      <c r="G1221" s="12" t="s">
        <v>10</v>
      </c>
    </row>
    <row r="1222" spans="3:7" ht="15" thickBot="1" x14ac:dyDescent="0.35">
      <c r="C1222" s="10">
        <v>43209</v>
      </c>
      <c r="D1222" s="11">
        <v>0.73583333333333334</v>
      </c>
      <c r="E1222" s="12" t="s">
        <v>9</v>
      </c>
      <c r="F1222" s="12">
        <v>30</v>
      </c>
      <c r="G1222" s="12" t="s">
        <v>11</v>
      </c>
    </row>
    <row r="1223" spans="3:7" ht="15" thickBot="1" x14ac:dyDescent="0.35">
      <c r="C1223" s="10">
        <v>43209</v>
      </c>
      <c r="D1223" s="11">
        <v>0.73774305555555564</v>
      </c>
      <c r="E1223" s="12" t="s">
        <v>9</v>
      </c>
      <c r="F1223" s="12">
        <v>27</v>
      </c>
      <c r="G1223" s="12" t="s">
        <v>11</v>
      </c>
    </row>
    <row r="1224" spans="3:7" ht="15" thickBot="1" x14ac:dyDescent="0.35">
      <c r="C1224" s="10">
        <v>43209</v>
      </c>
      <c r="D1224" s="11">
        <v>0.73783564814814817</v>
      </c>
      <c r="E1224" s="12" t="s">
        <v>9</v>
      </c>
      <c r="F1224" s="12">
        <v>25</v>
      </c>
      <c r="G1224" s="12" t="s">
        <v>11</v>
      </c>
    </row>
    <row r="1225" spans="3:7" ht="15" thickBot="1" x14ac:dyDescent="0.35">
      <c r="C1225" s="10">
        <v>43209</v>
      </c>
      <c r="D1225" s="11">
        <v>0.73818287037037045</v>
      </c>
      <c r="E1225" s="12" t="s">
        <v>9</v>
      </c>
      <c r="F1225" s="12">
        <v>27</v>
      </c>
      <c r="G1225" s="12" t="s">
        <v>10</v>
      </c>
    </row>
    <row r="1226" spans="3:7" ht="15" thickBot="1" x14ac:dyDescent="0.35">
      <c r="C1226" s="10">
        <v>43209</v>
      </c>
      <c r="D1226" s="11">
        <v>0.7388541666666667</v>
      </c>
      <c r="E1226" s="12" t="s">
        <v>9</v>
      </c>
      <c r="F1226" s="12">
        <v>28</v>
      </c>
      <c r="G1226" s="12" t="s">
        <v>11</v>
      </c>
    </row>
    <row r="1227" spans="3:7" ht="15" thickBot="1" x14ac:dyDescent="0.35">
      <c r="C1227" s="10">
        <v>43209</v>
      </c>
      <c r="D1227" s="11">
        <v>0.73980324074074078</v>
      </c>
      <c r="E1227" s="12" t="s">
        <v>9</v>
      </c>
      <c r="F1227" s="12">
        <v>21</v>
      </c>
      <c r="G1227" s="12" t="s">
        <v>11</v>
      </c>
    </row>
    <row r="1228" spans="3:7" ht="15" thickBot="1" x14ac:dyDescent="0.35">
      <c r="C1228" s="10">
        <v>43209</v>
      </c>
      <c r="D1228" s="11">
        <v>0.74160879629629628</v>
      </c>
      <c r="E1228" s="12" t="s">
        <v>9</v>
      </c>
      <c r="F1228" s="12">
        <v>30</v>
      </c>
      <c r="G1228" s="12" t="s">
        <v>10</v>
      </c>
    </row>
    <row r="1229" spans="3:7" ht="15" thickBot="1" x14ac:dyDescent="0.35">
      <c r="C1229" s="10">
        <v>43209</v>
      </c>
      <c r="D1229" s="11">
        <v>0.74200231481481482</v>
      </c>
      <c r="E1229" s="12" t="s">
        <v>9</v>
      </c>
      <c r="F1229" s="12">
        <v>20</v>
      </c>
      <c r="G1229" s="12" t="s">
        <v>11</v>
      </c>
    </row>
    <row r="1230" spans="3:7" ht="15" thickBot="1" x14ac:dyDescent="0.35">
      <c r="C1230" s="10">
        <v>43209</v>
      </c>
      <c r="D1230" s="11">
        <v>0.74273148148148149</v>
      </c>
      <c r="E1230" s="12" t="s">
        <v>9</v>
      </c>
      <c r="F1230" s="12">
        <v>20</v>
      </c>
      <c r="G1230" s="12" t="s">
        <v>11</v>
      </c>
    </row>
    <row r="1231" spans="3:7" ht="15" thickBot="1" x14ac:dyDescent="0.35">
      <c r="C1231" s="10">
        <v>43209</v>
      </c>
      <c r="D1231" s="11">
        <v>0.74280092592592595</v>
      </c>
      <c r="E1231" s="12" t="s">
        <v>9</v>
      </c>
      <c r="F1231" s="12">
        <v>26</v>
      </c>
      <c r="G1231" s="12" t="s">
        <v>10</v>
      </c>
    </row>
    <row r="1232" spans="3:7" ht="15" thickBot="1" x14ac:dyDescent="0.35">
      <c r="C1232" s="10">
        <v>43209</v>
      </c>
      <c r="D1232" s="11">
        <v>0.74319444444444438</v>
      </c>
      <c r="E1232" s="12" t="s">
        <v>9</v>
      </c>
      <c r="F1232" s="12">
        <v>27</v>
      </c>
      <c r="G1232" s="12" t="s">
        <v>10</v>
      </c>
    </row>
    <row r="1233" spans="3:7" ht="15" thickBot="1" x14ac:dyDescent="0.35">
      <c r="C1233" s="10">
        <v>43209</v>
      </c>
      <c r="D1233" s="11">
        <v>0.74532407407407408</v>
      </c>
      <c r="E1233" s="12" t="s">
        <v>9</v>
      </c>
      <c r="F1233" s="12">
        <v>27</v>
      </c>
      <c r="G1233" s="12" t="s">
        <v>11</v>
      </c>
    </row>
    <row r="1234" spans="3:7" ht="15" thickBot="1" x14ac:dyDescent="0.35">
      <c r="C1234" s="10">
        <v>43209</v>
      </c>
      <c r="D1234" s="11">
        <v>0.74599537037037045</v>
      </c>
      <c r="E1234" s="12" t="s">
        <v>9</v>
      </c>
      <c r="F1234" s="12">
        <v>15</v>
      </c>
      <c r="G1234" s="12" t="s">
        <v>11</v>
      </c>
    </row>
    <row r="1235" spans="3:7" ht="15" thickBot="1" x14ac:dyDescent="0.35">
      <c r="C1235" s="10">
        <v>43209</v>
      </c>
      <c r="D1235" s="11">
        <v>0.74609953703703702</v>
      </c>
      <c r="E1235" s="12" t="s">
        <v>9</v>
      </c>
      <c r="F1235" s="12">
        <v>15</v>
      </c>
      <c r="G1235" s="12" t="s">
        <v>10</v>
      </c>
    </row>
    <row r="1236" spans="3:7" ht="15" thickBot="1" x14ac:dyDescent="0.35">
      <c r="C1236" s="10">
        <v>43209</v>
      </c>
      <c r="D1236" s="11">
        <v>0.7464467592592593</v>
      </c>
      <c r="E1236" s="12" t="s">
        <v>9</v>
      </c>
      <c r="F1236" s="12">
        <v>22</v>
      </c>
      <c r="G1236" s="12" t="s">
        <v>11</v>
      </c>
    </row>
    <row r="1237" spans="3:7" ht="15" thickBot="1" x14ac:dyDescent="0.35">
      <c r="C1237" s="10">
        <v>43209</v>
      </c>
      <c r="D1237" s="11">
        <v>0.74883101851851863</v>
      </c>
      <c r="E1237" s="12" t="s">
        <v>9</v>
      </c>
      <c r="F1237" s="12">
        <v>22</v>
      </c>
      <c r="G1237" s="12" t="s">
        <v>11</v>
      </c>
    </row>
    <row r="1238" spans="3:7" ht="15" thickBot="1" x14ac:dyDescent="0.35">
      <c r="C1238" s="10">
        <v>43209</v>
      </c>
      <c r="D1238" s="11">
        <v>0.74966435185185187</v>
      </c>
      <c r="E1238" s="12" t="s">
        <v>9</v>
      </c>
      <c r="F1238" s="12">
        <v>22</v>
      </c>
      <c r="G1238" s="12" t="s">
        <v>11</v>
      </c>
    </row>
    <row r="1239" spans="3:7" ht="15" thickBot="1" x14ac:dyDescent="0.35">
      <c r="C1239" s="10">
        <v>43209</v>
      </c>
      <c r="D1239" s="11">
        <v>0.74993055555555566</v>
      </c>
      <c r="E1239" s="12" t="s">
        <v>9</v>
      </c>
      <c r="F1239" s="12">
        <v>19</v>
      </c>
      <c r="G1239" s="12" t="s">
        <v>11</v>
      </c>
    </row>
    <row r="1240" spans="3:7" ht="15" thickBot="1" x14ac:dyDescent="0.35">
      <c r="C1240" s="10">
        <v>43209</v>
      </c>
      <c r="D1240" s="11">
        <v>0.75192129629629623</v>
      </c>
      <c r="E1240" s="12" t="s">
        <v>9</v>
      </c>
      <c r="F1240" s="12">
        <v>23</v>
      </c>
      <c r="G1240" s="12" t="s">
        <v>11</v>
      </c>
    </row>
    <row r="1241" spans="3:7" ht="15" thickBot="1" x14ac:dyDescent="0.35">
      <c r="C1241" s="10">
        <v>43209</v>
      </c>
      <c r="D1241" s="11">
        <v>0.7521874999999999</v>
      </c>
      <c r="E1241" s="12" t="s">
        <v>9</v>
      </c>
      <c r="F1241" s="12">
        <v>26</v>
      </c>
      <c r="G1241" s="12" t="s">
        <v>11</v>
      </c>
    </row>
    <row r="1242" spans="3:7" ht="15" thickBot="1" x14ac:dyDescent="0.35">
      <c r="C1242" s="10">
        <v>43209</v>
      </c>
      <c r="D1242" s="11">
        <v>0.75231481481481488</v>
      </c>
      <c r="E1242" s="12" t="s">
        <v>9</v>
      </c>
      <c r="F1242" s="12">
        <v>21</v>
      </c>
      <c r="G1242" s="12" t="s">
        <v>11</v>
      </c>
    </row>
    <row r="1243" spans="3:7" ht="15" thickBot="1" x14ac:dyDescent="0.35">
      <c r="C1243" s="10">
        <v>43209</v>
      </c>
      <c r="D1243" s="11">
        <v>0.75325231481481481</v>
      </c>
      <c r="E1243" s="12" t="s">
        <v>9</v>
      </c>
      <c r="F1243" s="12">
        <v>23</v>
      </c>
      <c r="G1243" s="12" t="s">
        <v>11</v>
      </c>
    </row>
    <row r="1244" spans="3:7" ht="15" thickBot="1" x14ac:dyDescent="0.35">
      <c r="C1244" s="10">
        <v>43209</v>
      </c>
      <c r="D1244" s="11">
        <v>0.75368055555555558</v>
      </c>
      <c r="E1244" s="12" t="s">
        <v>9</v>
      </c>
      <c r="F1244" s="12">
        <v>19</v>
      </c>
      <c r="G1244" s="12" t="s">
        <v>11</v>
      </c>
    </row>
    <row r="1245" spans="3:7" ht="15" thickBot="1" x14ac:dyDescent="0.35">
      <c r="C1245" s="10">
        <v>43209</v>
      </c>
      <c r="D1245" s="11">
        <v>0.7537962962962963</v>
      </c>
      <c r="E1245" s="12" t="s">
        <v>9</v>
      </c>
      <c r="F1245" s="12">
        <v>25</v>
      </c>
      <c r="G1245" s="12" t="s">
        <v>10</v>
      </c>
    </row>
    <row r="1246" spans="3:7" ht="15" thickBot="1" x14ac:dyDescent="0.35">
      <c r="C1246" s="10">
        <v>43209</v>
      </c>
      <c r="D1246" s="11">
        <v>0.75392361111111106</v>
      </c>
      <c r="E1246" s="12" t="s">
        <v>9</v>
      </c>
      <c r="F1246" s="12">
        <v>22</v>
      </c>
      <c r="G1246" s="12" t="s">
        <v>11</v>
      </c>
    </row>
    <row r="1247" spans="3:7" ht="15" thickBot="1" x14ac:dyDescent="0.35">
      <c r="C1247" s="10">
        <v>43209</v>
      </c>
      <c r="D1247" s="11">
        <v>0.75533564814814813</v>
      </c>
      <c r="E1247" s="12" t="s">
        <v>9</v>
      </c>
      <c r="F1247" s="12">
        <v>20</v>
      </c>
      <c r="G1247" s="12" t="s">
        <v>10</v>
      </c>
    </row>
    <row r="1248" spans="3:7" ht="15" thickBot="1" x14ac:dyDescent="0.35">
      <c r="C1248" s="10">
        <v>43209</v>
      </c>
      <c r="D1248" s="11">
        <v>0.7557060185185186</v>
      </c>
      <c r="E1248" s="12" t="s">
        <v>9</v>
      </c>
      <c r="F1248" s="12">
        <v>19</v>
      </c>
      <c r="G1248" s="12" t="s">
        <v>11</v>
      </c>
    </row>
    <row r="1249" spans="3:7" ht="15" thickBot="1" x14ac:dyDescent="0.35">
      <c r="C1249" s="10">
        <v>43209</v>
      </c>
      <c r="D1249" s="11">
        <v>0.75577546296296294</v>
      </c>
      <c r="E1249" s="12" t="s">
        <v>9</v>
      </c>
      <c r="F1249" s="12">
        <v>25</v>
      </c>
      <c r="G1249" s="12" t="s">
        <v>11</v>
      </c>
    </row>
    <row r="1250" spans="3:7" ht="15" thickBot="1" x14ac:dyDescent="0.35">
      <c r="C1250" s="10">
        <v>43209</v>
      </c>
      <c r="D1250" s="11">
        <v>0.75651620370370365</v>
      </c>
      <c r="E1250" s="12" t="s">
        <v>9</v>
      </c>
      <c r="F1250" s="12">
        <v>17</v>
      </c>
      <c r="G1250" s="12" t="s">
        <v>11</v>
      </c>
    </row>
    <row r="1251" spans="3:7" ht="15" thickBot="1" x14ac:dyDescent="0.35">
      <c r="C1251" s="10">
        <v>43209</v>
      </c>
      <c r="D1251" s="11">
        <v>0.75762731481481482</v>
      </c>
      <c r="E1251" s="12" t="s">
        <v>9</v>
      </c>
      <c r="F1251" s="12">
        <v>18</v>
      </c>
      <c r="G1251" s="12" t="s">
        <v>11</v>
      </c>
    </row>
    <row r="1252" spans="3:7" ht="15" thickBot="1" x14ac:dyDescent="0.35">
      <c r="C1252" s="10">
        <v>43209</v>
      </c>
      <c r="D1252" s="11">
        <v>0.75767361111111109</v>
      </c>
      <c r="E1252" s="12" t="s">
        <v>9</v>
      </c>
      <c r="F1252" s="12">
        <v>16</v>
      </c>
      <c r="G1252" s="12" t="s">
        <v>10</v>
      </c>
    </row>
    <row r="1253" spans="3:7" ht="15" thickBot="1" x14ac:dyDescent="0.35">
      <c r="C1253" s="10">
        <v>43209</v>
      </c>
      <c r="D1253" s="11">
        <v>0.7578125</v>
      </c>
      <c r="E1253" s="12" t="s">
        <v>9</v>
      </c>
      <c r="F1253" s="12">
        <v>16</v>
      </c>
      <c r="G1253" s="12" t="s">
        <v>11</v>
      </c>
    </row>
    <row r="1254" spans="3:7" ht="15" thickBot="1" x14ac:dyDescent="0.35">
      <c r="C1254" s="10">
        <v>43209</v>
      </c>
      <c r="D1254" s="11">
        <v>0.75788194444444434</v>
      </c>
      <c r="E1254" s="12" t="s">
        <v>9</v>
      </c>
      <c r="F1254" s="12">
        <v>15</v>
      </c>
      <c r="G1254" s="12" t="s">
        <v>11</v>
      </c>
    </row>
    <row r="1255" spans="3:7" ht="15" thickBot="1" x14ac:dyDescent="0.35">
      <c r="C1255" s="10">
        <v>43209</v>
      </c>
      <c r="D1255" s="11">
        <v>0.75799768518518518</v>
      </c>
      <c r="E1255" s="12" t="s">
        <v>9</v>
      </c>
      <c r="F1255" s="12">
        <v>22</v>
      </c>
      <c r="G1255" s="12" t="s">
        <v>10</v>
      </c>
    </row>
    <row r="1256" spans="3:7" ht="15" thickBot="1" x14ac:dyDescent="0.35">
      <c r="C1256" s="10">
        <v>43209</v>
      </c>
      <c r="D1256" s="11">
        <v>0.75840277777777787</v>
      </c>
      <c r="E1256" s="12" t="s">
        <v>9</v>
      </c>
      <c r="F1256" s="12">
        <v>31</v>
      </c>
      <c r="G1256" s="12" t="s">
        <v>11</v>
      </c>
    </row>
    <row r="1257" spans="3:7" ht="15" thickBot="1" x14ac:dyDescent="0.35">
      <c r="C1257" s="10">
        <v>43209</v>
      </c>
      <c r="D1257" s="11">
        <v>0.75878472222222226</v>
      </c>
      <c r="E1257" s="12" t="s">
        <v>9</v>
      </c>
      <c r="F1257" s="12">
        <v>19</v>
      </c>
      <c r="G1257" s="12" t="s">
        <v>10</v>
      </c>
    </row>
    <row r="1258" spans="3:7" ht="15" thickBot="1" x14ac:dyDescent="0.35">
      <c r="C1258" s="10">
        <v>43209</v>
      </c>
      <c r="D1258" s="11">
        <v>0.75892361111111117</v>
      </c>
      <c r="E1258" s="12" t="s">
        <v>9</v>
      </c>
      <c r="F1258" s="12">
        <v>22</v>
      </c>
      <c r="G1258" s="12" t="s">
        <v>10</v>
      </c>
    </row>
    <row r="1259" spans="3:7" ht="15" thickBot="1" x14ac:dyDescent="0.35">
      <c r="C1259" s="10">
        <v>43209</v>
      </c>
      <c r="D1259" s="11">
        <v>0.75946759259259267</v>
      </c>
      <c r="E1259" s="12" t="s">
        <v>9</v>
      </c>
      <c r="F1259" s="12">
        <v>21</v>
      </c>
      <c r="G1259" s="12" t="s">
        <v>11</v>
      </c>
    </row>
    <row r="1260" spans="3:7" ht="15" thickBot="1" x14ac:dyDescent="0.35">
      <c r="C1260" s="10">
        <v>43209</v>
      </c>
      <c r="D1260" s="11">
        <v>0.75966435185185188</v>
      </c>
      <c r="E1260" s="12" t="s">
        <v>9</v>
      </c>
      <c r="F1260" s="12">
        <v>20</v>
      </c>
      <c r="G1260" s="12" t="s">
        <v>11</v>
      </c>
    </row>
    <row r="1261" spans="3:7" ht="15" thickBot="1" x14ac:dyDescent="0.35">
      <c r="C1261" s="10">
        <v>43209</v>
      </c>
      <c r="D1261" s="11">
        <v>0.75980324074074079</v>
      </c>
      <c r="E1261" s="12" t="s">
        <v>9</v>
      </c>
      <c r="F1261" s="12">
        <v>33</v>
      </c>
      <c r="G1261" s="12" t="s">
        <v>10</v>
      </c>
    </row>
    <row r="1262" spans="3:7" ht="15" thickBot="1" x14ac:dyDescent="0.35">
      <c r="C1262" s="10">
        <v>43209</v>
      </c>
      <c r="D1262" s="11">
        <v>0.76026620370370368</v>
      </c>
      <c r="E1262" s="12" t="s">
        <v>9</v>
      </c>
      <c r="F1262" s="12">
        <v>21</v>
      </c>
      <c r="G1262" s="12" t="s">
        <v>11</v>
      </c>
    </row>
    <row r="1263" spans="3:7" ht="15" thickBot="1" x14ac:dyDescent="0.35">
      <c r="C1263" s="10">
        <v>43209</v>
      </c>
      <c r="D1263" s="11">
        <v>0.76043981481481471</v>
      </c>
      <c r="E1263" s="12" t="s">
        <v>9</v>
      </c>
      <c r="F1263" s="12">
        <v>19</v>
      </c>
      <c r="G1263" s="12" t="s">
        <v>11</v>
      </c>
    </row>
    <row r="1264" spans="3:7" ht="15" thickBot="1" x14ac:dyDescent="0.35">
      <c r="C1264" s="10">
        <v>43209</v>
      </c>
      <c r="D1264" s="11">
        <v>0.76067129629629626</v>
      </c>
      <c r="E1264" s="12" t="s">
        <v>9</v>
      </c>
      <c r="F1264" s="12">
        <v>23</v>
      </c>
      <c r="G1264" s="12" t="s">
        <v>11</v>
      </c>
    </row>
    <row r="1265" spans="3:7" ht="15" thickBot="1" x14ac:dyDescent="0.35">
      <c r="C1265" s="10">
        <v>43209</v>
      </c>
      <c r="D1265" s="11">
        <v>0.76077546296296295</v>
      </c>
      <c r="E1265" s="12" t="s">
        <v>9</v>
      </c>
      <c r="F1265" s="12">
        <v>27</v>
      </c>
      <c r="G1265" s="12" t="s">
        <v>10</v>
      </c>
    </row>
    <row r="1266" spans="3:7" ht="15" thickBot="1" x14ac:dyDescent="0.35">
      <c r="C1266" s="10">
        <v>43209</v>
      </c>
      <c r="D1266" s="11">
        <v>0.76101851851851843</v>
      </c>
      <c r="E1266" s="12" t="s">
        <v>9</v>
      </c>
      <c r="F1266" s="12">
        <v>23</v>
      </c>
      <c r="G1266" s="12" t="s">
        <v>11</v>
      </c>
    </row>
    <row r="1267" spans="3:7" ht="15" thickBot="1" x14ac:dyDescent="0.35">
      <c r="C1267" s="10">
        <v>43209</v>
      </c>
      <c r="D1267" s="11">
        <v>0.76118055555555564</v>
      </c>
      <c r="E1267" s="12" t="s">
        <v>9</v>
      </c>
      <c r="F1267" s="12">
        <v>20</v>
      </c>
      <c r="G1267" s="12" t="s">
        <v>11</v>
      </c>
    </row>
    <row r="1268" spans="3:7" ht="15" thickBot="1" x14ac:dyDescent="0.35">
      <c r="C1268" s="10">
        <v>43209</v>
      </c>
      <c r="D1268" s="11">
        <v>0.76119212962962957</v>
      </c>
      <c r="E1268" s="12" t="s">
        <v>9</v>
      </c>
      <c r="F1268" s="12">
        <v>19</v>
      </c>
      <c r="G1268" s="12" t="s">
        <v>11</v>
      </c>
    </row>
    <row r="1269" spans="3:7" ht="15" thickBot="1" x14ac:dyDescent="0.35">
      <c r="C1269" s="10">
        <v>43209</v>
      </c>
      <c r="D1269" s="11">
        <v>0.76124999999999998</v>
      </c>
      <c r="E1269" s="12" t="s">
        <v>9</v>
      </c>
      <c r="F1269" s="12">
        <v>22</v>
      </c>
      <c r="G1269" s="12" t="s">
        <v>11</v>
      </c>
    </row>
    <row r="1270" spans="3:7" ht="15" thickBot="1" x14ac:dyDescent="0.35">
      <c r="C1270" s="10">
        <v>43209</v>
      </c>
      <c r="D1270" s="11">
        <v>0.76126157407407413</v>
      </c>
      <c r="E1270" s="12" t="s">
        <v>9</v>
      </c>
      <c r="F1270" s="12">
        <v>23</v>
      </c>
      <c r="G1270" s="12" t="s">
        <v>11</v>
      </c>
    </row>
    <row r="1271" spans="3:7" ht="15" thickBot="1" x14ac:dyDescent="0.35">
      <c r="C1271" s="10">
        <v>43209</v>
      </c>
      <c r="D1271" s="11">
        <v>0.76127314814814817</v>
      </c>
      <c r="E1271" s="12" t="s">
        <v>9</v>
      </c>
      <c r="F1271" s="12">
        <v>21</v>
      </c>
      <c r="G1271" s="12" t="s">
        <v>11</v>
      </c>
    </row>
    <row r="1272" spans="3:7" ht="15" thickBot="1" x14ac:dyDescent="0.35">
      <c r="C1272" s="10">
        <v>43209</v>
      </c>
      <c r="D1272" s="11">
        <v>0.76127314814814817</v>
      </c>
      <c r="E1272" s="12" t="s">
        <v>9</v>
      </c>
      <c r="F1272" s="12">
        <v>17</v>
      </c>
      <c r="G1272" s="12" t="s">
        <v>11</v>
      </c>
    </row>
    <row r="1273" spans="3:7" ht="15" thickBot="1" x14ac:dyDescent="0.35">
      <c r="C1273" s="10">
        <v>43209</v>
      </c>
      <c r="D1273" s="11">
        <v>0.76151620370370365</v>
      </c>
      <c r="E1273" s="12" t="s">
        <v>9</v>
      </c>
      <c r="F1273" s="12">
        <v>29</v>
      </c>
      <c r="G1273" s="12" t="s">
        <v>10</v>
      </c>
    </row>
    <row r="1274" spans="3:7" ht="15" thickBot="1" x14ac:dyDescent="0.35">
      <c r="C1274" s="10">
        <v>43209</v>
      </c>
      <c r="D1274" s="11">
        <v>0.76162037037037045</v>
      </c>
      <c r="E1274" s="12" t="s">
        <v>9</v>
      </c>
      <c r="F1274" s="12">
        <v>20</v>
      </c>
      <c r="G1274" s="12" t="s">
        <v>10</v>
      </c>
    </row>
    <row r="1275" spans="3:7" ht="15" thickBot="1" x14ac:dyDescent="0.35">
      <c r="C1275" s="10">
        <v>43209</v>
      </c>
      <c r="D1275" s="11">
        <v>0.76189814814814805</v>
      </c>
      <c r="E1275" s="12" t="s">
        <v>9</v>
      </c>
      <c r="F1275" s="12">
        <v>20</v>
      </c>
      <c r="G1275" s="12" t="s">
        <v>11</v>
      </c>
    </row>
    <row r="1276" spans="3:7" ht="15" thickBot="1" x14ac:dyDescent="0.35">
      <c r="C1276" s="10">
        <v>43209</v>
      </c>
      <c r="D1276" s="11">
        <v>0.76195601851851846</v>
      </c>
      <c r="E1276" s="12" t="s">
        <v>9</v>
      </c>
      <c r="F1276" s="12">
        <v>15</v>
      </c>
      <c r="G1276" s="12" t="s">
        <v>10</v>
      </c>
    </row>
    <row r="1277" spans="3:7" ht="15" thickBot="1" x14ac:dyDescent="0.35">
      <c r="C1277" s="10">
        <v>43209</v>
      </c>
      <c r="D1277" s="11">
        <v>0.76211805555555545</v>
      </c>
      <c r="E1277" s="12" t="s">
        <v>9</v>
      </c>
      <c r="F1277" s="12">
        <v>18</v>
      </c>
      <c r="G1277" s="12" t="s">
        <v>11</v>
      </c>
    </row>
    <row r="1278" spans="3:7" ht="15" thickBot="1" x14ac:dyDescent="0.35">
      <c r="C1278" s="10">
        <v>43209</v>
      </c>
      <c r="D1278" s="11">
        <v>0.76231481481481478</v>
      </c>
      <c r="E1278" s="12" t="s">
        <v>9</v>
      </c>
      <c r="F1278" s="12">
        <v>19</v>
      </c>
      <c r="G1278" s="12" t="s">
        <v>10</v>
      </c>
    </row>
    <row r="1279" spans="3:7" ht="15" thickBot="1" x14ac:dyDescent="0.35">
      <c r="C1279" s="10">
        <v>43209</v>
      </c>
      <c r="D1279" s="11">
        <v>0.76276620370370374</v>
      </c>
      <c r="E1279" s="12" t="s">
        <v>9</v>
      </c>
      <c r="F1279" s="12">
        <v>28</v>
      </c>
      <c r="G1279" s="12" t="s">
        <v>10</v>
      </c>
    </row>
    <row r="1280" spans="3:7" ht="15" thickBot="1" x14ac:dyDescent="0.35">
      <c r="C1280" s="10">
        <v>43209</v>
      </c>
      <c r="D1280" s="11">
        <v>0.76293981481481488</v>
      </c>
      <c r="E1280" s="12" t="s">
        <v>9</v>
      </c>
      <c r="F1280" s="12">
        <v>29</v>
      </c>
      <c r="G1280" s="12" t="s">
        <v>10</v>
      </c>
    </row>
    <row r="1281" spans="3:7" ht="15" thickBot="1" x14ac:dyDescent="0.35">
      <c r="C1281" s="10">
        <v>43209</v>
      </c>
      <c r="D1281" s="11">
        <v>0.76336805555555554</v>
      </c>
      <c r="E1281" s="12" t="s">
        <v>9</v>
      </c>
      <c r="F1281" s="12">
        <v>21</v>
      </c>
      <c r="G1281" s="12" t="s">
        <v>11</v>
      </c>
    </row>
    <row r="1282" spans="3:7" ht="15" thickBot="1" x14ac:dyDescent="0.35">
      <c r="C1282" s="10">
        <v>43209</v>
      </c>
      <c r="D1282" s="11">
        <v>0.76395833333333341</v>
      </c>
      <c r="E1282" s="12" t="s">
        <v>9</v>
      </c>
      <c r="F1282" s="12">
        <v>25</v>
      </c>
      <c r="G1282" s="12" t="s">
        <v>11</v>
      </c>
    </row>
    <row r="1283" spans="3:7" ht="15" thickBot="1" x14ac:dyDescent="0.35">
      <c r="C1283" s="10">
        <v>43209</v>
      </c>
      <c r="D1283" s="11">
        <v>0.76453703703703713</v>
      </c>
      <c r="E1283" s="12" t="s">
        <v>9</v>
      </c>
      <c r="F1283" s="12">
        <v>20</v>
      </c>
      <c r="G1283" s="12" t="s">
        <v>10</v>
      </c>
    </row>
    <row r="1284" spans="3:7" ht="15" thickBot="1" x14ac:dyDescent="0.35">
      <c r="C1284" s="10">
        <v>43209</v>
      </c>
      <c r="D1284" s="11">
        <v>0.76489583333333344</v>
      </c>
      <c r="E1284" s="12" t="s">
        <v>9</v>
      </c>
      <c r="F1284" s="12">
        <v>24</v>
      </c>
      <c r="G1284" s="12" t="s">
        <v>11</v>
      </c>
    </row>
    <row r="1285" spans="3:7" ht="15" thickBot="1" x14ac:dyDescent="0.35">
      <c r="C1285" s="10">
        <v>43209</v>
      </c>
      <c r="D1285" s="11">
        <v>0.76511574074074085</v>
      </c>
      <c r="E1285" s="12" t="s">
        <v>9</v>
      </c>
      <c r="F1285" s="12">
        <v>15</v>
      </c>
      <c r="G1285" s="12" t="s">
        <v>11</v>
      </c>
    </row>
    <row r="1286" spans="3:7" ht="15" thickBot="1" x14ac:dyDescent="0.35">
      <c r="C1286" s="10">
        <v>43209</v>
      </c>
      <c r="D1286" s="11">
        <v>0.76517361111111104</v>
      </c>
      <c r="E1286" s="12" t="s">
        <v>9</v>
      </c>
      <c r="F1286" s="12">
        <v>22</v>
      </c>
      <c r="G1286" s="12" t="s">
        <v>10</v>
      </c>
    </row>
    <row r="1287" spans="3:7" ht="15" thickBot="1" x14ac:dyDescent="0.35">
      <c r="C1287" s="10">
        <v>43209</v>
      </c>
      <c r="D1287" s="11">
        <v>0.76518518518518519</v>
      </c>
      <c r="E1287" s="12" t="s">
        <v>9</v>
      </c>
      <c r="F1287" s="12">
        <v>24</v>
      </c>
      <c r="G1287" s="12" t="s">
        <v>11</v>
      </c>
    </row>
    <row r="1288" spans="3:7" ht="15" thickBot="1" x14ac:dyDescent="0.35">
      <c r="C1288" s="10">
        <v>43209</v>
      </c>
      <c r="D1288" s="11">
        <v>0.76519675925925934</v>
      </c>
      <c r="E1288" s="12" t="s">
        <v>9</v>
      </c>
      <c r="F1288" s="12">
        <v>21</v>
      </c>
      <c r="G1288" s="12" t="s">
        <v>10</v>
      </c>
    </row>
    <row r="1289" spans="3:7" ht="15" thickBot="1" x14ac:dyDescent="0.35">
      <c r="C1289" s="10">
        <v>43209</v>
      </c>
      <c r="D1289" s="11">
        <v>0.76552083333333332</v>
      </c>
      <c r="E1289" s="12" t="s">
        <v>9</v>
      </c>
      <c r="F1289" s="12">
        <v>29</v>
      </c>
      <c r="G1289" s="12" t="s">
        <v>11</v>
      </c>
    </row>
    <row r="1290" spans="3:7" ht="15" thickBot="1" x14ac:dyDescent="0.35">
      <c r="C1290" s="10">
        <v>43209</v>
      </c>
      <c r="D1290" s="11">
        <v>0.76606481481481481</v>
      </c>
      <c r="E1290" s="12" t="s">
        <v>9</v>
      </c>
      <c r="F1290" s="12">
        <v>20</v>
      </c>
      <c r="G1290" s="12" t="s">
        <v>11</v>
      </c>
    </row>
    <row r="1291" spans="3:7" ht="15" thickBot="1" x14ac:dyDescent="0.35">
      <c r="C1291" s="10">
        <v>43209</v>
      </c>
      <c r="D1291" s="11">
        <v>0.76702546296296292</v>
      </c>
      <c r="E1291" s="12" t="s">
        <v>9</v>
      </c>
      <c r="F1291" s="12">
        <v>25</v>
      </c>
      <c r="G1291" s="12" t="s">
        <v>11</v>
      </c>
    </row>
    <row r="1292" spans="3:7" ht="15" thickBot="1" x14ac:dyDescent="0.35">
      <c r="C1292" s="10">
        <v>43209</v>
      </c>
      <c r="D1292" s="11">
        <v>0.76717592592592598</v>
      </c>
      <c r="E1292" s="12" t="s">
        <v>9</v>
      </c>
      <c r="F1292" s="12">
        <v>17</v>
      </c>
      <c r="G1292" s="12" t="s">
        <v>11</v>
      </c>
    </row>
    <row r="1293" spans="3:7" ht="15" thickBot="1" x14ac:dyDescent="0.35">
      <c r="C1293" s="10">
        <v>43209</v>
      </c>
      <c r="D1293" s="11">
        <v>0.76724537037037033</v>
      </c>
      <c r="E1293" s="12" t="s">
        <v>9</v>
      </c>
      <c r="F1293" s="12">
        <v>15</v>
      </c>
      <c r="G1293" s="12" t="s">
        <v>11</v>
      </c>
    </row>
    <row r="1294" spans="3:7" ht="15" thickBot="1" x14ac:dyDescent="0.35">
      <c r="C1294" s="10">
        <v>43209</v>
      </c>
      <c r="D1294" s="11">
        <v>0.76726851851851852</v>
      </c>
      <c r="E1294" s="12" t="s">
        <v>9</v>
      </c>
      <c r="F1294" s="12">
        <v>15</v>
      </c>
      <c r="G1294" s="12" t="s">
        <v>10</v>
      </c>
    </row>
    <row r="1295" spans="3:7" ht="15" thickBot="1" x14ac:dyDescent="0.35">
      <c r="C1295" s="10">
        <v>43209</v>
      </c>
      <c r="D1295" s="11">
        <v>0.76734953703703701</v>
      </c>
      <c r="E1295" s="12" t="s">
        <v>9</v>
      </c>
      <c r="F1295" s="12">
        <v>23</v>
      </c>
      <c r="G1295" s="12" t="s">
        <v>10</v>
      </c>
    </row>
    <row r="1296" spans="3:7" ht="15" thickBot="1" x14ac:dyDescent="0.35">
      <c r="C1296" s="10">
        <v>43209</v>
      </c>
      <c r="D1296" s="11">
        <v>0.76739583333333339</v>
      </c>
      <c r="E1296" s="12" t="s">
        <v>9</v>
      </c>
      <c r="F1296" s="12">
        <v>19</v>
      </c>
      <c r="G1296" s="12" t="s">
        <v>11</v>
      </c>
    </row>
    <row r="1297" spans="3:7" ht="15" thickBot="1" x14ac:dyDescent="0.35">
      <c r="C1297" s="10">
        <v>43209</v>
      </c>
      <c r="D1297" s="11">
        <v>0.7677314814814814</v>
      </c>
      <c r="E1297" s="12" t="s">
        <v>9</v>
      </c>
      <c r="F1297" s="12">
        <v>27</v>
      </c>
      <c r="G1297" s="12" t="s">
        <v>11</v>
      </c>
    </row>
    <row r="1298" spans="3:7" ht="15" thickBot="1" x14ac:dyDescent="0.35">
      <c r="C1298" s="10">
        <v>43209</v>
      </c>
      <c r="D1298" s="11">
        <v>0.76829861111111108</v>
      </c>
      <c r="E1298" s="12" t="s">
        <v>9</v>
      </c>
      <c r="F1298" s="12">
        <v>20</v>
      </c>
      <c r="G1298" s="12" t="s">
        <v>11</v>
      </c>
    </row>
    <row r="1299" spans="3:7" ht="15" thickBot="1" x14ac:dyDescent="0.35">
      <c r="C1299" s="10">
        <v>43209</v>
      </c>
      <c r="D1299" s="11">
        <v>0.76989583333333333</v>
      </c>
      <c r="E1299" s="12" t="s">
        <v>9</v>
      </c>
      <c r="F1299" s="12">
        <v>20</v>
      </c>
      <c r="G1299" s="12" t="s">
        <v>11</v>
      </c>
    </row>
    <row r="1300" spans="3:7" ht="15" thickBot="1" x14ac:dyDescent="0.35">
      <c r="C1300" s="10">
        <v>43209</v>
      </c>
      <c r="D1300" s="11">
        <v>0.7701041666666667</v>
      </c>
      <c r="E1300" s="12" t="s">
        <v>9</v>
      </c>
      <c r="F1300" s="12">
        <v>29</v>
      </c>
      <c r="G1300" s="12" t="s">
        <v>11</v>
      </c>
    </row>
    <row r="1301" spans="3:7" ht="15" thickBot="1" x14ac:dyDescent="0.35">
      <c r="C1301" s="10">
        <v>43209</v>
      </c>
      <c r="D1301" s="11">
        <v>0.77129629629629637</v>
      </c>
      <c r="E1301" s="12" t="s">
        <v>9</v>
      </c>
      <c r="F1301" s="12">
        <v>32</v>
      </c>
      <c r="G1301" s="12" t="s">
        <v>11</v>
      </c>
    </row>
    <row r="1302" spans="3:7" ht="15" thickBot="1" x14ac:dyDescent="0.35">
      <c r="C1302" s="10">
        <v>43209</v>
      </c>
      <c r="D1302" s="11">
        <v>0.77138888888888879</v>
      </c>
      <c r="E1302" s="12" t="s">
        <v>9</v>
      </c>
      <c r="F1302" s="12">
        <v>19</v>
      </c>
      <c r="G1302" s="12" t="s">
        <v>11</v>
      </c>
    </row>
    <row r="1303" spans="3:7" ht="15" thickBot="1" x14ac:dyDescent="0.35">
      <c r="C1303" s="10">
        <v>43209</v>
      </c>
      <c r="D1303" s="11">
        <v>0.77140046296296294</v>
      </c>
      <c r="E1303" s="12" t="s">
        <v>9</v>
      </c>
      <c r="F1303" s="12">
        <v>14</v>
      </c>
      <c r="G1303" s="12" t="s">
        <v>10</v>
      </c>
    </row>
    <row r="1304" spans="3:7" ht="15" thickBot="1" x14ac:dyDescent="0.35">
      <c r="C1304" s="10">
        <v>43209</v>
      </c>
      <c r="D1304" s="11">
        <v>0.77141203703703709</v>
      </c>
      <c r="E1304" s="12" t="s">
        <v>9</v>
      </c>
      <c r="F1304" s="12">
        <v>17</v>
      </c>
      <c r="G1304" s="12" t="s">
        <v>11</v>
      </c>
    </row>
    <row r="1305" spans="3:7" ht="15" thickBot="1" x14ac:dyDescent="0.35">
      <c r="C1305" s="10">
        <v>43209</v>
      </c>
      <c r="D1305" s="11">
        <v>0.771550925925926</v>
      </c>
      <c r="E1305" s="12" t="s">
        <v>9</v>
      </c>
      <c r="F1305" s="12">
        <v>17</v>
      </c>
      <c r="G1305" s="12" t="s">
        <v>10</v>
      </c>
    </row>
    <row r="1306" spans="3:7" ht="15" thickBot="1" x14ac:dyDescent="0.35">
      <c r="C1306" s="10">
        <v>43209</v>
      </c>
      <c r="D1306" s="11">
        <v>0.77194444444444443</v>
      </c>
      <c r="E1306" s="12" t="s">
        <v>9</v>
      </c>
      <c r="F1306" s="12">
        <v>21</v>
      </c>
      <c r="G1306" s="12" t="s">
        <v>11</v>
      </c>
    </row>
    <row r="1307" spans="3:7" ht="15" thickBot="1" x14ac:dyDescent="0.35">
      <c r="C1307" s="10">
        <v>43209</v>
      </c>
      <c r="D1307" s="11">
        <v>0.77214120370370365</v>
      </c>
      <c r="E1307" s="12" t="s">
        <v>9</v>
      </c>
      <c r="F1307" s="12">
        <v>25</v>
      </c>
      <c r="G1307" s="12" t="s">
        <v>11</v>
      </c>
    </row>
    <row r="1308" spans="3:7" ht="15" thickBot="1" x14ac:dyDescent="0.35">
      <c r="C1308" s="10">
        <v>43209</v>
      </c>
      <c r="D1308" s="11">
        <v>0.77317129629629633</v>
      </c>
      <c r="E1308" s="12" t="s">
        <v>9</v>
      </c>
      <c r="F1308" s="12">
        <v>26</v>
      </c>
      <c r="G1308" s="12" t="s">
        <v>10</v>
      </c>
    </row>
    <row r="1309" spans="3:7" ht="15" thickBot="1" x14ac:dyDescent="0.35">
      <c r="C1309" s="10">
        <v>43209</v>
      </c>
      <c r="D1309" s="11">
        <v>0.77355324074074072</v>
      </c>
      <c r="E1309" s="12" t="s">
        <v>9</v>
      </c>
      <c r="F1309" s="12">
        <v>21</v>
      </c>
      <c r="G1309" s="12" t="s">
        <v>11</v>
      </c>
    </row>
    <row r="1310" spans="3:7" ht="15" thickBot="1" x14ac:dyDescent="0.35">
      <c r="C1310" s="10">
        <v>43209</v>
      </c>
      <c r="D1310" s="11">
        <v>0.77362268518518518</v>
      </c>
      <c r="E1310" s="12" t="s">
        <v>9</v>
      </c>
      <c r="F1310" s="12">
        <v>30</v>
      </c>
      <c r="G1310" s="12" t="s">
        <v>10</v>
      </c>
    </row>
    <row r="1311" spans="3:7" ht="15" thickBot="1" x14ac:dyDescent="0.35">
      <c r="C1311" s="10">
        <v>43209</v>
      </c>
      <c r="D1311" s="11">
        <v>0.77402777777777787</v>
      </c>
      <c r="E1311" s="12" t="s">
        <v>9</v>
      </c>
      <c r="F1311" s="12">
        <v>24</v>
      </c>
      <c r="G1311" s="12" t="s">
        <v>10</v>
      </c>
    </row>
    <row r="1312" spans="3:7" ht="15" thickBot="1" x14ac:dyDescent="0.35">
      <c r="C1312" s="10">
        <v>43209</v>
      </c>
      <c r="D1312" s="11">
        <v>0.77423611111111112</v>
      </c>
      <c r="E1312" s="12" t="s">
        <v>9</v>
      </c>
      <c r="F1312" s="12">
        <v>16</v>
      </c>
      <c r="G1312" s="12" t="s">
        <v>10</v>
      </c>
    </row>
    <row r="1313" spans="3:7" ht="15" thickBot="1" x14ac:dyDescent="0.35">
      <c r="C1313" s="10">
        <v>43209</v>
      </c>
      <c r="D1313" s="11">
        <v>0.77467592592592593</v>
      </c>
      <c r="E1313" s="12" t="s">
        <v>9</v>
      </c>
      <c r="F1313" s="12">
        <v>28</v>
      </c>
      <c r="G1313" s="12" t="s">
        <v>11</v>
      </c>
    </row>
    <row r="1314" spans="3:7" ht="15" thickBot="1" x14ac:dyDescent="0.35">
      <c r="C1314" s="10">
        <v>43209</v>
      </c>
      <c r="D1314" s="11">
        <v>0.77479166666666666</v>
      </c>
      <c r="E1314" s="12" t="s">
        <v>9</v>
      </c>
      <c r="F1314" s="12">
        <v>21</v>
      </c>
      <c r="G1314" s="12" t="s">
        <v>11</v>
      </c>
    </row>
    <row r="1315" spans="3:7" ht="15" thickBot="1" x14ac:dyDescent="0.35">
      <c r="C1315" s="10">
        <v>43209</v>
      </c>
      <c r="D1315" s="11">
        <v>0.77484953703703707</v>
      </c>
      <c r="E1315" s="12" t="s">
        <v>9</v>
      </c>
      <c r="F1315" s="12">
        <v>20</v>
      </c>
      <c r="G1315" s="12" t="s">
        <v>10</v>
      </c>
    </row>
    <row r="1316" spans="3:7" ht="15" thickBot="1" x14ac:dyDescent="0.35">
      <c r="C1316" s="10">
        <v>43209</v>
      </c>
      <c r="D1316" s="11">
        <v>0.77491898148148142</v>
      </c>
      <c r="E1316" s="12" t="s">
        <v>9</v>
      </c>
      <c r="F1316" s="12">
        <v>18</v>
      </c>
      <c r="G1316" s="12" t="s">
        <v>10</v>
      </c>
    </row>
    <row r="1317" spans="3:7" ht="15" thickBot="1" x14ac:dyDescent="0.35">
      <c r="C1317" s="10">
        <v>43209</v>
      </c>
      <c r="D1317" s="11">
        <v>0.77493055555555557</v>
      </c>
      <c r="E1317" s="12" t="s">
        <v>9</v>
      </c>
      <c r="F1317" s="12">
        <v>17</v>
      </c>
      <c r="G1317" s="12" t="s">
        <v>10</v>
      </c>
    </row>
    <row r="1318" spans="3:7" ht="15" thickBot="1" x14ac:dyDescent="0.35">
      <c r="C1318" s="10">
        <v>43209</v>
      </c>
      <c r="D1318" s="11">
        <v>0.77505787037037033</v>
      </c>
      <c r="E1318" s="12" t="s">
        <v>9</v>
      </c>
      <c r="F1318" s="12">
        <v>18</v>
      </c>
      <c r="G1318" s="12" t="s">
        <v>10</v>
      </c>
    </row>
    <row r="1319" spans="3:7" ht="15" thickBot="1" x14ac:dyDescent="0.35">
      <c r="C1319" s="10">
        <v>43209</v>
      </c>
      <c r="D1319" s="11">
        <v>0.77511574074074074</v>
      </c>
      <c r="E1319" s="12" t="s">
        <v>9</v>
      </c>
      <c r="F1319" s="12">
        <v>11</v>
      </c>
      <c r="G1319" s="12" t="s">
        <v>10</v>
      </c>
    </row>
    <row r="1320" spans="3:7" ht="15" thickBot="1" x14ac:dyDescent="0.35">
      <c r="C1320" s="10">
        <v>43209</v>
      </c>
      <c r="D1320" s="11">
        <v>0.7752430555555555</v>
      </c>
      <c r="E1320" s="12" t="s">
        <v>9</v>
      </c>
      <c r="F1320" s="12">
        <v>25</v>
      </c>
      <c r="G1320" s="12" t="s">
        <v>10</v>
      </c>
    </row>
    <row r="1321" spans="3:7" ht="15" thickBot="1" x14ac:dyDescent="0.35">
      <c r="C1321" s="10">
        <v>43209</v>
      </c>
      <c r="D1321" s="11">
        <v>0.77549768518518514</v>
      </c>
      <c r="E1321" s="12" t="s">
        <v>9</v>
      </c>
      <c r="F1321" s="12">
        <v>26</v>
      </c>
      <c r="G1321" s="12" t="s">
        <v>10</v>
      </c>
    </row>
    <row r="1322" spans="3:7" ht="15" thickBot="1" x14ac:dyDescent="0.35">
      <c r="C1322" s="10">
        <v>43209</v>
      </c>
      <c r="D1322" s="11">
        <v>0.77576388888888881</v>
      </c>
      <c r="E1322" s="12" t="s">
        <v>9</v>
      </c>
      <c r="F1322" s="12">
        <v>17</v>
      </c>
      <c r="G1322" s="12" t="s">
        <v>11</v>
      </c>
    </row>
    <row r="1323" spans="3:7" ht="15" thickBot="1" x14ac:dyDescent="0.35">
      <c r="C1323" s="10">
        <v>43209</v>
      </c>
      <c r="D1323" s="11">
        <v>0.77577546296296296</v>
      </c>
      <c r="E1323" s="12" t="s">
        <v>9</v>
      </c>
      <c r="F1323" s="12">
        <v>15</v>
      </c>
      <c r="G1323" s="12" t="s">
        <v>10</v>
      </c>
    </row>
    <row r="1324" spans="3:7" ht="15" thickBot="1" x14ac:dyDescent="0.35">
      <c r="C1324" s="10">
        <v>43209</v>
      </c>
      <c r="D1324" s="11">
        <v>0.7758680555555556</v>
      </c>
      <c r="E1324" s="12" t="s">
        <v>9</v>
      </c>
      <c r="F1324" s="12">
        <v>29</v>
      </c>
      <c r="G1324" s="12" t="s">
        <v>10</v>
      </c>
    </row>
    <row r="1325" spans="3:7" ht="15" thickBot="1" x14ac:dyDescent="0.35">
      <c r="C1325" s="10">
        <v>43209</v>
      </c>
      <c r="D1325" s="11">
        <v>0.77599537037037036</v>
      </c>
      <c r="E1325" s="12" t="s">
        <v>9</v>
      </c>
      <c r="F1325" s="12">
        <v>26</v>
      </c>
      <c r="G1325" s="12" t="s">
        <v>10</v>
      </c>
    </row>
    <row r="1326" spans="3:7" ht="15" thickBot="1" x14ac:dyDescent="0.35">
      <c r="C1326" s="10">
        <v>43209</v>
      </c>
      <c r="D1326" s="11">
        <v>0.7761689814814815</v>
      </c>
      <c r="E1326" s="12" t="s">
        <v>9</v>
      </c>
      <c r="F1326" s="12">
        <v>30</v>
      </c>
      <c r="G1326" s="12" t="s">
        <v>10</v>
      </c>
    </row>
    <row r="1327" spans="3:7" ht="15" thickBot="1" x14ac:dyDescent="0.35">
      <c r="C1327" s="10">
        <v>43209</v>
      </c>
      <c r="D1327" s="11">
        <v>0.77626157407407403</v>
      </c>
      <c r="E1327" s="12" t="s">
        <v>9</v>
      </c>
      <c r="F1327" s="12">
        <v>27</v>
      </c>
      <c r="G1327" s="12" t="s">
        <v>10</v>
      </c>
    </row>
    <row r="1328" spans="3:7" ht="15" thickBot="1" x14ac:dyDescent="0.35">
      <c r="C1328" s="10">
        <v>43209</v>
      </c>
      <c r="D1328" s="11">
        <v>0.77652777777777782</v>
      </c>
      <c r="E1328" s="12" t="s">
        <v>9</v>
      </c>
      <c r="F1328" s="12">
        <v>15</v>
      </c>
      <c r="G1328" s="12" t="s">
        <v>10</v>
      </c>
    </row>
    <row r="1329" spans="3:7" ht="15" thickBot="1" x14ac:dyDescent="0.35">
      <c r="C1329" s="10">
        <v>43209</v>
      </c>
      <c r="D1329" s="11">
        <v>0.77664351851851843</v>
      </c>
      <c r="E1329" s="12" t="s">
        <v>9</v>
      </c>
      <c r="F1329" s="12">
        <v>20</v>
      </c>
      <c r="G1329" s="12" t="s">
        <v>11</v>
      </c>
    </row>
    <row r="1330" spans="3:7" ht="15" thickBot="1" x14ac:dyDescent="0.35">
      <c r="C1330" s="10">
        <v>43209</v>
      </c>
      <c r="D1330" s="11">
        <v>0.7769907407407407</v>
      </c>
      <c r="E1330" s="12" t="s">
        <v>9</v>
      </c>
      <c r="F1330" s="12">
        <v>25</v>
      </c>
      <c r="G1330" s="12" t="s">
        <v>10</v>
      </c>
    </row>
    <row r="1331" spans="3:7" ht="15" thickBot="1" x14ac:dyDescent="0.35">
      <c r="C1331" s="10">
        <v>43209</v>
      </c>
      <c r="D1331" s="11">
        <v>0.77710648148148154</v>
      </c>
      <c r="E1331" s="12" t="s">
        <v>9</v>
      </c>
      <c r="F1331" s="12">
        <v>37</v>
      </c>
      <c r="G1331" s="12" t="s">
        <v>10</v>
      </c>
    </row>
    <row r="1332" spans="3:7" ht="15" thickBot="1" x14ac:dyDescent="0.35">
      <c r="C1332" s="10">
        <v>43209</v>
      </c>
      <c r="D1332" s="11">
        <v>0.77756944444444442</v>
      </c>
      <c r="E1332" s="12" t="s">
        <v>9</v>
      </c>
      <c r="F1332" s="12">
        <v>27</v>
      </c>
      <c r="G1332" s="12" t="s">
        <v>10</v>
      </c>
    </row>
    <row r="1333" spans="3:7" ht="15" thickBot="1" x14ac:dyDescent="0.35">
      <c r="C1333" s="10">
        <v>43209</v>
      </c>
      <c r="D1333" s="11">
        <v>0.7776967592592593</v>
      </c>
      <c r="E1333" s="12" t="s">
        <v>9</v>
      </c>
      <c r="F1333" s="12">
        <v>28</v>
      </c>
      <c r="G1333" s="12" t="s">
        <v>10</v>
      </c>
    </row>
    <row r="1334" spans="3:7" ht="15" thickBot="1" x14ac:dyDescent="0.35">
      <c r="C1334" s="10">
        <v>43209</v>
      </c>
      <c r="D1334" s="11">
        <v>0.77797453703703701</v>
      </c>
      <c r="E1334" s="12" t="s">
        <v>9</v>
      </c>
      <c r="F1334" s="12">
        <v>15</v>
      </c>
      <c r="G1334" s="12" t="s">
        <v>10</v>
      </c>
    </row>
    <row r="1335" spans="3:7" ht="15" thickBot="1" x14ac:dyDescent="0.35">
      <c r="C1335" s="10">
        <v>43209</v>
      </c>
      <c r="D1335" s="11">
        <v>0.77802083333333327</v>
      </c>
      <c r="E1335" s="12" t="s">
        <v>9</v>
      </c>
      <c r="F1335" s="12">
        <v>15</v>
      </c>
      <c r="G1335" s="12" t="s">
        <v>10</v>
      </c>
    </row>
    <row r="1336" spans="3:7" ht="15" thickBot="1" x14ac:dyDescent="0.35">
      <c r="C1336" s="10">
        <v>43209</v>
      </c>
      <c r="D1336" s="11">
        <v>0.77803240740740742</v>
      </c>
      <c r="E1336" s="12" t="s">
        <v>9</v>
      </c>
      <c r="F1336" s="12">
        <v>12</v>
      </c>
      <c r="G1336" s="12" t="s">
        <v>10</v>
      </c>
    </row>
    <row r="1337" spans="3:7" ht="15" thickBot="1" x14ac:dyDescent="0.35">
      <c r="C1337" s="10">
        <v>43209</v>
      </c>
      <c r="D1337" s="11">
        <v>0.77822916666666664</v>
      </c>
      <c r="E1337" s="12" t="s">
        <v>9</v>
      </c>
      <c r="F1337" s="12">
        <v>32</v>
      </c>
      <c r="G1337" s="12" t="s">
        <v>10</v>
      </c>
    </row>
    <row r="1338" spans="3:7" ht="15" thickBot="1" x14ac:dyDescent="0.35">
      <c r="C1338" s="10">
        <v>43209</v>
      </c>
      <c r="D1338" s="11">
        <v>0.77850694444444446</v>
      </c>
      <c r="E1338" s="12" t="s">
        <v>9</v>
      </c>
      <c r="F1338" s="12">
        <v>25</v>
      </c>
      <c r="G1338" s="12" t="s">
        <v>10</v>
      </c>
    </row>
    <row r="1339" spans="3:7" ht="15" thickBot="1" x14ac:dyDescent="0.35">
      <c r="C1339" s="10">
        <v>43209</v>
      </c>
      <c r="D1339" s="11">
        <v>0.7788425925925927</v>
      </c>
      <c r="E1339" s="12" t="s">
        <v>9</v>
      </c>
      <c r="F1339" s="12">
        <v>25</v>
      </c>
      <c r="G1339" s="12" t="s">
        <v>11</v>
      </c>
    </row>
    <row r="1340" spans="3:7" ht="15" thickBot="1" x14ac:dyDescent="0.35">
      <c r="C1340" s="10">
        <v>43209</v>
      </c>
      <c r="D1340" s="11">
        <v>0.77899305555555554</v>
      </c>
      <c r="E1340" s="12" t="s">
        <v>9</v>
      </c>
      <c r="F1340" s="12">
        <v>26</v>
      </c>
      <c r="G1340" s="12" t="s">
        <v>10</v>
      </c>
    </row>
    <row r="1341" spans="3:7" ht="15" thickBot="1" x14ac:dyDescent="0.35">
      <c r="C1341" s="10">
        <v>43209</v>
      </c>
      <c r="D1341" s="11">
        <v>0.77918981481481486</v>
      </c>
      <c r="E1341" s="12" t="s">
        <v>9</v>
      </c>
      <c r="F1341" s="12">
        <v>27</v>
      </c>
      <c r="G1341" s="12" t="s">
        <v>10</v>
      </c>
    </row>
    <row r="1342" spans="3:7" ht="15" thickBot="1" x14ac:dyDescent="0.35">
      <c r="C1342" s="10">
        <v>43209</v>
      </c>
      <c r="D1342" s="11">
        <v>0.77957175925925926</v>
      </c>
      <c r="E1342" s="12" t="s">
        <v>9</v>
      </c>
      <c r="F1342" s="12">
        <v>30</v>
      </c>
      <c r="G1342" s="12" t="s">
        <v>10</v>
      </c>
    </row>
    <row r="1343" spans="3:7" ht="15" thickBot="1" x14ac:dyDescent="0.35">
      <c r="C1343" s="10">
        <v>43209</v>
      </c>
      <c r="D1343" s="11">
        <v>0.77972222222222232</v>
      </c>
      <c r="E1343" s="12" t="s">
        <v>9</v>
      </c>
      <c r="F1343" s="12">
        <v>36</v>
      </c>
      <c r="G1343" s="12" t="s">
        <v>10</v>
      </c>
    </row>
    <row r="1344" spans="3:7" ht="15" thickBot="1" x14ac:dyDescent="0.35">
      <c r="C1344" s="10">
        <v>43209</v>
      </c>
      <c r="D1344" s="11">
        <v>0.77982638888888889</v>
      </c>
      <c r="E1344" s="12" t="s">
        <v>9</v>
      </c>
      <c r="F1344" s="12">
        <v>29</v>
      </c>
      <c r="G1344" s="12" t="s">
        <v>10</v>
      </c>
    </row>
    <row r="1345" spans="3:7" ht="15" thickBot="1" x14ac:dyDescent="0.35">
      <c r="C1345" s="10">
        <v>43209</v>
      </c>
      <c r="D1345" s="11">
        <v>0.78005787037037033</v>
      </c>
      <c r="E1345" s="12" t="s">
        <v>9</v>
      </c>
      <c r="F1345" s="12">
        <v>31</v>
      </c>
      <c r="G1345" s="12" t="s">
        <v>10</v>
      </c>
    </row>
    <row r="1346" spans="3:7" ht="15" thickBot="1" x14ac:dyDescent="0.35">
      <c r="C1346" s="10">
        <v>43209</v>
      </c>
      <c r="D1346" s="11">
        <v>0.78006944444444448</v>
      </c>
      <c r="E1346" s="12" t="s">
        <v>9</v>
      </c>
      <c r="F1346" s="12">
        <v>17</v>
      </c>
      <c r="G1346" s="12" t="s">
        <v>10</v>
      </c>
    </row>
    <row r="1347" spans="3:7" ht="15" thickBot="1" x14ac:dyDescent="0.35">
      <c r="C1347" s="10">
        <v>43209</v>
      </c>
      <c r="D1347" s="11">
        <v>0.78025462962962966</v>
      </c>
      <c r="E1347" s="12" t="s">
        <v>9</v>
      </c>
      <c r="F1347" s="12">
        <v>28</v>
      </c>
      <c r="G1347" s="12" t="s">
        <v>10</v>
      </c>
    </row>
    <row r="1348" spans="3:7" ht="15" thickBot="1" x14ac:dyDescent="0.35">
      <c r="C1348" s="10">
        <v>43209</v>
      </c>
      <c r="D1348" s="11">
        <v>0.78104166666666675</v>
      </c>
      <c r="E1348" s="12" t="s">
        <v>9</v>
      </c>
      <c r="F1348" s="12">
        <v>26</v>
      </c>
      <c r="G1348" s="12" t="s">
        <v>10</v>
      </c>
    </row>
    <row r="1349" spans="3:7" ht="15" thickBot="1" x14ac:dyDescent="0.35">
      <c r="C1349" s="10">
        <v>43209</v>
      </c>
      <c r="D1349" s="11">
        <v>0.78211805555555547</v>
      </c>
      <c r="E1349" s="12" t="s">
        <v>9</v>
      </c>
      <c r="F1349" s="12">
        <v>14</v>
      </c>
      <c r="G1349" s="12" t="s">
        <v>10</v>
      </c>
    </row>
    <row r="1350" spans="3:7" ht="15" thickBot="1" x14ac:dyDescent="0.35">
      <c r="C1350" s="10">
        <v>43209</v>
      </c>
      <c r="D1350" s="11">
        <v>0.78302083333333339</v>
      </c>
      <c r="E1350" s="12" t="s">
        <v>9</v>
      </c>
      <c r="F1350" s="12">
        <v>27</v>
      </c>
      <c r="G1350" s="12" t="s">
        <v>10</v>
      </c>
    </row>
    <row r="1351" spans="3:7" ht="15" thickBot="1" x14ac:dyDescent="0.35">
      <c r="C1351" s="10">
        <v>43209</v>
      </c>
      <c r="D1351" s="11">
        <v>0.78354166666666669</v>
      </c>
      <c r="E1351" s="12" t="s">
        <v>9</v>
      </c>
      <c r="F1351" s="12">
        <v>31</v>
      </c>
      <c r="G1351" s="12" t="s">
        <v>10</v>
      </c>
    </row>
    <row r="1352" spans="3:7" ht="15" thickBot="1" x14ac:dyDescent="0.35">
      <c r="C1352" s="10">
        <v>43209</v>
      </c>
      <c r="D1352" s="11">
        <v>0.78449074074074077</v>
      </c>
      <c r="E1352" s="12" t="s">
        <v>9</v>
      </c>
      <c r="F1352" s="12">
        <v>25</v>
      </c>
      <c r="G1352" s="12" t="s">
        <v>10</v>
      </c>
    </row>
    <row r="1353" spans="3:7" ht="15" thickBot="1" x14ac:dyDescent="0.35">
      <c r="C1353" s="10">
        <v>43209</v>
      </c>
      <c r="D1353" s="11">
        <v>0.78523148148148147</v>
      </c>
      <c r="E1353" s="12" t="s">
        <v>9</v>
      </c>
      <c r="F1353" s="12">
        <v>23</v>
      </c>
      <c r="G1353" s="12" t="s">
        <v>10</v>
      </c>
    </row>
    <row r="1354" spans="3:7" ht="15" thickBot="1" x14ac:dyDescent="0.35">
      <c r="C1354" s="10">
        <v>43209</v>
      </c>
      <c r="D1354" s="11">
        <v>0.78775462962962972</v>
      </c>
      <c r="E1354" s="12" t="s">
        <v>9</v>
      </c>
      <c r="F1354" s="12">
        <v>28</v>
      </c>
      <c r="G1354" s="12" t="s">
        <v>10</v>
      </c>
    </row>
    <row r="1355" spans="3:7" ht="15" thickBot="1" x14ac:dyDescent="0.35">
      <c r="C1355" s="10">
        <v>43209</v>
      </c>
      <c r="D1355" s="11">
        <v>0.78778935185185184</v>
      </c>
      <c r="E1355" s="12" t="s">
        <v>9</v>
      </c>
      <c r="F1355" s="12">
        <v>23</v>
      </c>
      <c r="G1355" s="12" t="s">
        <v>10</v>
      </c>
    </row>
    <row r="1356" spans="3:7" ht="15" thickBot="1" x14ac:dyDescent="0.35">
      <c r="C1356" s="10">
        <v>43209</v>
      </c>
      <c r="D1356" s="11">
        <v>0.79003472222222226</v>
      </c>
      <c r="E1356" s="12" t="s">
        <v>9</v>
      </c>
      <c r="F1356" s="12">
        <v>33</v>
      </c>
      <c r="G1356" s="12" t="s">
        <v>10</v>
      </c>
    </row>
    <row r="1357" spans="3:7" ht="15" thickBot="1" x14ac:dyDescent="0.35">
      <c r="C1357" s="10">
        <v>43209</v>
      </c>
      <c r="D1357" s="11">
        <v>0.79025462962962967</v>
      </c>
      <c r="E1357" s="12" t="s">
        <v>9</v>
      </c>
      <c r="F1357" s="12">
        <v>21</v>
      </c>
      <c r="G1357" s="12" t="s">
        <v>10</v>
      </c>
    </row>
    <row r="1358" spans="3:7" ht="15" thickBot="1" x14ac:dyDescent="0.35">
      <c r="C1358" s="10">
        <v>43209</v>
      </c>
      <c r="D1358" s="11">
        <v>0.79347222222222225</v>
      </c>
      <c r="E1358" s="12" t="s">
        <v>9</v>
      </c>
      <c r="F1358" s="12">
        <v>24</v>
      </c>
      <c r="G1358" s="12" t="s">
        <v>11</v>
      </c>
    </row>
    <row r="1359" spans="3:7" ht="15" thickBot="1" x14ac:dyDescent="0.35">
      <c r="C1359" s="10">
        <v>43209</v>
      </c>
      <c r="D1359" s="11">
        <v>0.7949652777777777</v>
      </c>
      <c r="E1359" s="12" t="s">
        <v>9</v>
      </c>
      <c r="F1359" s="12">
        <v>19</v>
      </c>
      <c r="G1359" s="12" t="s">
        <v>10</v>
      </c>
    </row>
    <row r="1360" spans="3:7" ht="15" thickBot="1" x14ac:dyDescent="0.35">
      <c r="C1360" s="10">
        <v>43209</v>
      </c>
      <c r="D1360" s="11">
        <v>0.79547453703703708</v>
      </c>
      <c r="E1360" s="12" t="s">
        <v>9</v>
      </c>
      <c r="F1360" s="12">
        <v>26</v>
      </c>
      <c r="G1360" s="12" t="s">
        <v>10</v>
      </c>
    </row>
    <row r="1361" spans="3:7" ht="15" thickBot="1" x14ac:dyDescent="0.35">
      <c r="C1361" s="10">
        <v>43209</v>
      </c>
      <c r="D1361" s="11">
        <v>0.79634259259259255</v>
      </c>
      <c r="E1361" s="12" t="s">
        <v>9</v>
      </c>
      <c r="F1361" s="12">
        <v>25</v>
      </c>
      <c r="G1361" s="12" t="s">
        <v>10</v>
      </c>
    </row>
    <row r="1362" spans="3:7" ht="15" thickBot="1" x14ac:dyDescent="0.35">
      <c r="C1362" s="10">
        <v>43209</v>
      </c>
      <c r="D1362" s="11">
        <v>0.79761574074074071</v>
      </c>
      <c r="E1362" s="12" t="s">
        <v>9</v>
      </c>
      <c r="F1362" s="12">
        <v>28</v>
      </c>
      <c r="G1362" s="12" t="s">
        <v>10</v>
      </c>
    </row>
    <row r="1363" spans="3:7" ht="15" thickBot="1" x14ac:dyDescent="0.35">
      <c r="C1363" s="10">
        <v>43209</v>
      </c>
      <c r="D1363" s="11">
        <v>0.79841435185185183</v>
      </c>
      <c r="E1363" s="12" t="s">
        <v>9</v>
      </c>
      <c r="F1363" s="12">
        <v>30</v>
      </c>
      <c r="G1363" s="12" t="s">
        <v>10</v>
      </c>
    </row>
    <row r="1364" spans="3:7" ht="15" thickBot="1" x14ac:dyDescent="0.35">
      <c r="C1364" s="10">
        <v>43209</v>
      </c>
      <c r="D1364" s="11">
        <v>0.79923611111111115</v>
      </c>
      <c r="E1364" s="12" t="s">
        <v>9</v>
      </c>
      <c r="F1364" s="12">
        <v>37</v>
      </c>
      <c r="G1364" s="12" t="s">
        <v>10</v>
      </c>
    </row>
    <row r="1365" spans="3:7" ht="15" thickBot="1" x14ac:dyDescent="0.35">
      <c r="C1365" s="10">
        <v>43209</v>
      </c>
      <c r="D1365" s="11">
        <v>0.79973379629629626</v>
      </c>
      <c r="E1365" s="12" t="s">
        <v>9</v>
      </c>
      <c r="F1365" s="12">
        <v>26</v>
      </c>
      <c r="G1365" s="12" t="s">
        <v>11</v>
      </c>
    </row>
    <row r="1366" spans="3:7" ht="15" thickBot="1" x14ac:dyDescent="0.35">
      <c r="C1366" s="10">
        <v>43209</v>
      </c>
      <c r="D1366" s="11">
        <v>0.80043981481481474</v>
      </c>
      <c r="E1366" s="12" t="s">
        <v>9</v>
      </c>
      <c r="F1366" s="12">
        <v>21</v>
      </c>
      <c r="G1366" s="12" t="s">
        <v>11</v>
      </c>
    </row>
    <row r="1367" spans="3:7" ht="15" thickBot="1" x14ac:dyDescent="0.35">
      <c r="C1367" s="10">
        <v>43209</v>
      </c>
      <c r="D1367" s="11">
        <v>0.80126157407407417</v>
      </c>
      <c r="E1367" s="12" t="s">
        <v>9</v>
      </c>
      <c r="F1367" s="12">
        <v>26</v>
      </c>
      <c r="G1367" s="12" t="s">
        <v>10</v>
      </c>
    </row>
    <row r="1368" spans="3:7" ht="15" thickBot="1" x14ac:dyDescent="0.35">
      <c r="C1368" s="10">
        <v>43209</v>
      </c>
      <c r="D1368" s="11">
        <v>0.80293981481481491</v>
      </c>
      <c r="E1368" s="12" t="s">
        <v>9</v>
      </c>
      <c r="F1368" s="12">
        <v>18</v>
      </c>
      <c r="G1368" s="12" t="s">
        <v>11</v>
      </c>
    </row>
    <row r="1369" spans="3:7" ht="15" thickBot="1" x14ac:dyDescent="0.35">
      <c r="C1369" s="10">
        <v>43209</v>
      </c>
      <c r="D1369" s="11">
        <v>0.80293981481481491</v>
      </c>
      <c r="E1369" s="12" t="s">
        <v>9</v>
      </c>
      <c r="F1369" s="12">
        <v>17</v>
      </c>
      <c r="G1369" s="12" t="s">
        <v>10</v>
      </c>
    </row>
    <row r="1370" spans="3:7" ht="15" thickBot="1" x14ac:dyDescent="0.35">
      <c r="C1370" s="10">
        <v>43209</v>
      </c>
      <c r="D1370" s="11">
        <v>0.80302083333333341</v>
      </c>
      <c r="E1370" s="12" t="s">
        <v>9</v>
      </c>
      <c r="F1370" s="12">
        <v>25</v>
      </c>
      <c r="G1370" s="12" t="s">
        <v>10</v>
      </c>
    </row>
    <row r="1371" spans="3:7" ht="15" thickBot="1" x14ac:dyDescent="0.35">
      <c r="C1371" s="10">
        <v>43209</v>
      </c>
      <c r="D1371" s="11">
        <v>0.80304398148148148</v>
      </c>
      <c r="E1371" s="12" t="s">
        <v>9</v>
      </c>
      <c r="F1371" s="12">
        <v>21</v>
      </c>
      <c r="G1371" s="12" t="s">
        <v>11</v>
      </c>
    </row>
    <row r="1372" spans="3:7" ht="15" thickBot="1" x14ac:dyDescent="0.35">
      <c r="C1372" s="10">
        <v>43209</v>
      </c>
      <c r="D1372" s="11">
        <v>0.80421296296296296</v>
      </c>
      <c r="E1372" s="12" t="s">
        <v>9</v>
      </c>
      <c r="F1372" s="12">
        <v>17</v>
      </c>
      <c r="G1372" s="12" t="s">
        <v>10</v>
      </c>
    </row>
    <row r="1373" spans="3:7" ht="15" thickBot="1" x14ac:dyDescent="0.35">
      <c r="C1373" s="10">
        <v>43209</v>
      </c>
      <c r="D1373" s="11">
        <v>0.80432870370370368</v>
      </c>
      <c r="E1373" s="12" t="s">
        <v>9</v>
      </c>
      <c r="F1373" s="12">
        <v>23</v>
      </c>
      <c r="G1373" s="12" t="s">
        <v>11</v>
      </c>
    </row>
    <row r="1374" spans="3:7" ht="15" thickBot="1" x14ac:dyDescent="0.35">
      <c r="C1374" s="10">
        <v>43209</v>
      </c>
      <c r="D1374" s="11">
        <v>0.80509259259259258</v>
      </c>
      <c r="E1374" s="12" t="s">
        <v>9</v>
      </c>
      <c r="F1374" s="12">
        <v>25</v>
      </c>
      <c r="G1374" s="12" t="s">
        <v>11</v>
      </c>
    </row>
    <row r="1375" spans="3:7" ht="15" thickBot="1" x14ac:dyDescent="0.35">
      <c r="C1375" s="10">
        <v>43209</v>
      </c>
      <c r="D1375" s="11">
        <v>0.8060532407407407</v>
      </c>
      <c r="E1375" s="12" t="s">
        <v>9</v>
      </c>
      <c r="F1375" s="12">
        <v>29</v>
      </c>
      <c r="G1375" s="12" t="s">
        <v>10</v>
      </c>
    </row>
    <row r="1376" spans="3:7" ht="15" thickBot="1" x14ac:dyDescent="0.35">
      <c r="C1376" s="10">
        <v>43209</v>
      </c>
      <c r="D1376" s="11">
        <v>0.80642361111111116</v>
      </c>
      <c r="E1376" s="12" t="s">
        <v>9</v>
      </c>
      <c r="F1376" s="12">
        <v>24</v>
      </c>
      <c r="G1376" s="12" t="s">
        <v>10</v>
      </c>
    </row>
    <row r="1377" spans="3:7" ht="15" thickBot="1" x14ac:dyDescent="0.35">
      <c r="C1377" s="10">
        <v>43209</v>
      </c>
      <c r="D1377" s="11">
        <v>0.80799768518518522</v>
      </c>
      <c r="E1377" s="12" t="s">
        <v>9</v>
      </c>
      <c r="F1377" s="12">
        <v>19</v>
      </c>
      <c r="G1377" s="12" t="s">
        <v>10</v>
      </c>
    </row>
    <row r="1378" spans="3:7" ht="15" thickBot="1" x14ac:dyDescent="0.35">
      <c r="C1378" s="10">
        <v>43209</v>
      </c>
      <c r="D1378" s="11">
        <v>0.8081828703703704</v>
      </c>
      <c r="E1378" s="12" t="s">
        <v>9</v>
      </c>
      <c r="F1378" s="12">
        <v>18</v>
      </c>
      <c r="G1378" s="12" t="s">
        <v>11</v>
      </c>
    </row>
    <row r="1379" spans="3:7" ht="15" thickBot="1" x14ac:dyDescent="0.35">
      <c r="C1379" s="10">
        <v>43209</v>
      </c>
      <c r="D1379" s="11">
        <v>0.80909722222222225</v>
      </c>
      <c r="E1379" s="12" t="s">
        <v>9</v>
      </c>
      <c r="F1379" s="12">
        <v>27</v>
      </c>
      <c r="G1379" s="12" t="s">
        <v>11</v>
      </c>
    </row>
    <row r="1380" spans="3:7" ht="15" thickBot="1" x14ac:dyDescent="0.35">
      <c r="C1380" s="10">
        <v>43209</v>
      </c>
      <c r="D1380" s="11">
        <v>0.81012731481481481</v>
      </c>
      <c r="E1380" s="12" t="s">
        <v>9</v>
      </c>
      <c r="F1380" s="12">
        <v>22</v>
      </c>
      <c r="G1380" s="12" t="s">
        <v>11</v>
      </c>
    </row>
    <row r="1381" spans="3:7" ht="15" thickBot="1" x14ac:dyDescent="0.35">
      <c r="C1381" s="10">
        <v>43209</v>
      </c>
      <c r="D1381" s="11">
        <v>0.81269675925925933</v>
      </c>
      <c r="E1381" s="12" t="s">
        <v>9</v>
      </c>
      <c r="F1381" s="12">
        <v>20</v>
      </c>
      <c r="G1381" s="12" t="s">
        <v>11</v>
      </c>
    </row>
    <row r="1382" spans="3:7" ht="15" thickBot="1" x14ac:dyDescent="0.35">
      <c r="C1382" s="10">
        <v>43209</v>
      </c>
      <c r="D1382" s="11">
        <v>0.81443287037037038</v>
      </c>
      <c r="E1382" s="12" t="s">
        <v>9</v>
      </c>
      <c r="F1382" s="12">
        <v>34</v>
      </c>
      <c r="G1382" s="12" t="s">
        <v>11</v>
      </c>
    </row>
    <row r="1383" spans="3:7" ht="15" thickBot="1" x14ac:dyDescent="0.35">
      <c r="C1383" s="10">
        <v>43209</v>
      </c>
      <c r="D1383" s="11">
        <v>0.81586805555555564</v>
      </c>
      <c r="E1383" s="12" t="s">
        <v>9</v>
      </c>
      <c r="F1383" s="12">
        <v>28</v>
      </c>
      <c r="G1383" s="12" t="s">
        <v>11</v>
      </c>
    </row>
    <row r="1384" spans="3:7" ht="15" thickBot="1" x14ac:dyDescent="0.35">
      <c r="C1384" s="10">
        <v>43209</v>
      </c>
      <c r="D1384" s="11">
        <v>0.81662037037037039</v>
      </c>
      <c r="E1384" s="12" t="s">
        <v>9</v>
      </c>
      <c r="F1384" s="12">
        <v>26</v>
      </c>
      <c r="G1384" s="12" t="s">
        <v>10</v>
      </c>
    </row>
    <row r="1385" spans="3:7" ht="15" thickBot="1" x14ac:dyDescent="0.35">
      <c r="C1385" s="10">
        <v>43209</v>
      </c>
      <c r="D1385" s="11">
        <v>0.81753472222222223</v>
      </c>
      <c r="E1385" s="12" t="s">
        <v>9</v>
      </c>
      <c r="F1385" s="12">
        <v>59</v>
      </c>
      <c r="G1385" s="12" t="s">
        <v>11</v>
      </c>
    </row>
    <row r="1386" spans="3:7" ht="15" thickBot="1" x14ac:dyDescent="0.35">
      <c r="C1386" s="10">
        <v>43209</v>
      </c>
      <c r="D1386" s="11">
        <v>0.81766203703703699</v>
      </c>
      <c r="E1386" s="12" t="s">
        <v>9</v>
      </c>
      <c r="F1386" s="12">
        <v>19</v>
      </c>
      <c r="G1386" s="12" t="s">
        <v>10</v>
      </c>
    </row>
    <row r="1387" spans="3:7" ht="15" thickBot="1" x14ac:dyDescent="0.35">
      <c r="C1387" s="10">
        <v>43209</v>
      </c>
      <c r="D1387" s="11">
        <v>0.81874999999999998</v>
      </c>
      <c r="E1387" s="12" t="s">
        <v>9</v>
      </c>
      <c r="F1387" s="12">
        <v>31</v>
      </c>
      <c r="G1387" s="12" t="s">
        <v>10</v>
      </c>
    </row>
    <row r="1388" spans="3:7" ht="15" thickBot="1" x14ac:dyDescent="0.35">
      <c r="C1388" s="10">
        <v>43209</v>
      </c>
      <c r="D1388" s="11">
        <v>0.81959490740740737</v>
      </c>
      <c r="E1388" s="12" t="s">
        <v>9</v>
      </c>
      <c r="F1388" s="12">
        <v>16</v>
      </c>
      <c r="G1388" s="12" t="s">
        <v>10</v>
      </c>
    </row>
    <row r="1389" spans="3:7" ht="15" thickBot="1" x14ac:dyDescent="0.35">
      <c r="C1389" s="10">
        <v>43209</v>
      </c>
      <c r="D1389" s="11">
        <v>0.82015046296296301</v>
      </c>
      <c r="E1389" s="12" t="s">
        <v>9</v>
      </c>
      <c r="F1389" s="12">
        <v>17</v>
      </c>
      <c r="G1389" s="12" t="s">
        <v>11</v>
      </c>
    </row>
    <row r="1390" spans="3:7" ht="15" thickBot="1" x14ac:dyDescent="0.35">
      <c r="C1390" s="10">
        <v>43209</v>
      </c>
      <c r="D1390" s="11">
        <v>0.82060185185185175</v>
      </c>
      <c r="E1390" s="12" t="s">
        <v>9</v>
      </c>
      <c r="F1390" s="12">
        <v>23</v>
      </c>
      <c r="G1390" s="12" t="s">
        <v>11</v>
      </c>
    </row>
    <row r="1391" spans="3:7" ht="15" thickBot="1" x14ac:dyDescent="0.35">
      <c r="C1391" s="10">
        <v>43209</v>
      </c>
      <c r="D1391" s="11">
        <v>0.82089120370370372</v>
      </c>
      <c r="E1391" s="12" t="s">
        <v>9</v>
      </c>
      <c r="F1391" s="12">
        <v>36</v>
      </c>
      <c r="G1391" s="12" t="s">
        <v>10</v>
      </c>
    </row>
    <row r="1392" spans="3:7" ht="15" thickBot="1" x14ac:dyDescent="0.35">
      <c r="C1392" s="10">
        <v>43209</v>
      </c>
      <c r="D1392" s="11">
        <v>0.82519675925925917</v>
      </c>
      <c r="E1392" s="12" t="s">
        <v>9</v>
      </c>
      <c r="F1392" s="12">
        <v>21</v>
      </c>
      <c r="G1392" s="12" t="s">
        <v>11</v>
      </c>
    </row>
    <row r="1393" spans="3:7" ht="15" thickBot="1" x14ac:dyDescent="0.35">
      <c r="C1393" s="10">
        <v>43209</v>
      </c>
      <c r="D1393" s="11">
        <v>0.82743055555555556</v>
      </c>
      <c r="E1393" s="12" t="s">
        <v>9</v>
      </c>
      <c r="F1393" s="12">
        <v>19</v>
      </c>
      <c r="G1393" s="12" t="s">
        <v>11</v>
      </c>
    </row>
    <row r="1394" spans="3:7" ht="15" thickBot="1" x14ac:dyDescent="0.35">
      <c r="C1394" s="10">
        <v>43209</v>
      </c>
      <c r="D1394" s="11">
        <v>0.82806712962962958</v>
      </c>
      <c r="E1394" s="12" t="s">
        <v>9</v>
      </c>
      <c r="F1394" s="12">
        <v>29</v>
      </c>
      <c r="G1394" s="12" t="s">
        <v>11</v>
      </c>
    </row>
    <row r="1395" spans="3:7" ht="15" thickBot="1" x14ac:dyDescent="0.35">
      <c r="C1395" s="10">
        <v>43209</v>
      </c>
      <c r="D1395" s="11">
        <v>0.82807870370370373</v>
      </c>
      <c r="E1395" s="12" t="s">
        <v>9</v>
      </c>
      <c r="F1395" s="12">
        <v>19</v>
      </c>
      <c r="G1395" s="12" t="s">
        <v>10</v>
      </c>
    </row>
    <row r="1396" spans="3:7" ht="15" thickBot="1" x14ac:dyDescent="0.35">
      <c r="C1396" s="10">
        <v>43209</v>
      </c>
      <c r="D1396" s="11">
        <v>0.82866898148148149</v>
      </c>
      <c r="E1396" s="12" t="s">
        <v>9</v>
      </c>
      <c r="F1396" s="12">
        <v>22</v>
      </c>
      <c r="G1396" s="12" t="s">
        <v>11</v>
      </c>
    </row>
    <row r="1397" spans="3:7" ht="15" thickBot="1" x14ac:dyDescent="0.35">
      <c r="C1397" s="10">
        <v>43209</v>
      </c>
      <c r="D1397" s="11">
        <v>0.82936342592592593</v>
      </c>
      <c r="E1397" s="12" t="s">
        <v>9</v>
      </c>
      <c r="F1397" s="12">
        <v>22</v>
      </c>
      <c r="G1397" s="12" t="s">
        <v>11</v>
      </c>
    </row>
    <row r="1398" spans="3:7" ht="15" thickBot="1" x14ac:dyDescent="0.35">
      <c r="C1398" s="10">
        <v>43209</v>
      </c>
      <c r="D1398" s="11">
        <v>0.82972222222222225</v>
      </c>
      <c r="E1398" s="12" t="s">
        <v>9</v>
      </c>
      <c r="F1398" s="12">
        <v>22</v>
      </c>
      <c r="G1398" s="12" t="s">
        <v>11</v>
      </c>
    </row>
    <row r="1399" spans="3:7" ht="15" thickBot="1" x14ac:dyDescent="0.35">
      <c r="C1399" s="10">
        <v>43209</v>
      </c>
      <c r="D1399" s="11">
        <v>0.83012731481481483</v>
      </c>
      <c r="E1399" s="12" t="s">
        <v>9</v>
      </c>
      <c r="F1399" s="12">
        <v>25</v>
      </c>
      <c r="G1399" s="12" t="s">
        <v>11</v>
      </c>
    </row>
    <row r="1400" spans="3:7" ht="15" thickBot="1" x14ac:dyDescent="0.35">
      <c r="C1400" s="10">
        <v>43209</v>
      </c>
      <c r="D1400" s="11">
        <v>0.83028935185185182</v>
      </c>
      <c r="E1400" s="12" t="s">
        <v>9</v>
      </c>
      <c r="F1400" s="12">
        <v>26</v>
      </c>
      <c r="G1400" s="12" t="s">
        <v>11</v>
      </c>
    </row>
    <row r="1401" spans="3:7" ht="15" thickBot="1" x14ac:dyDescent="0.35">
      <c r="C1401" s="10">
        <v>43209</v>
      </c>
      <c r="D1401" s="11">
        <v>0.83118055555555559</v>
      </c>
      <c r="E1401" s="12" t="s">
        <v>9</v>
      </c>
      <c r="F1401" s="12">
        <v>22</v>
      </c>
      <c r="G1401" s="12" t="s">
        <v>11</v>
      </c>
    </row>
    <row r="1402" spans="3:7" ht="15" thickBot="1" x14ac:dyDescent="0.35">
      <c r="C1402" s="10">
        <v>43209</v>
      </c>
      <c r="D1402" s="11">
        <v>0.83282407407407411</v>
      </c>
      <c r="E1402" s="12" t="s">
        <v>9</v>
      </c>
      <c r="F1402" s="12">
        <v>14</v>
      </c>
      <c r="G1402" s="12" t="s">
        <v>11</v>
      </c>
    </row>
    <row r="1403" spans="3:7" ht="15" thickBot="1" x14ac:dyDescent="0.35">
      <c r="C1403" s="10">
        <v>43209</v>
      </c>
      <c r="D1403" s="11">
        <v>0.83298611111111109</v>
      </c>
      <c r="E1403" s="12" t="s">
        <v>9</v>
      </c>
      <c r="F1403" s="12">
        <v>23</v>
      </c>
      <c r="G1403" s="12" t="s">
        <v>11</v>
      </c>
    </row>
    <row r="1404" spans="3:7" ht="15" thickBot="1" x14ac:dyDescent="0.35">
      <c r="C1404" s="10">
        <v>43209</v>
      </c>
      <c r="D1404" s="11">
        <v>0.83304398148148151</v>
      </c>
      <c r="E1404" s="12" t="s">
        <v>9</v>
      </c>
      <c r="F1404" s="12">
        <v>14</v>
      </c>
      <c r="G1404" s="12" t="s">
        <v>11</v>
      </c>
    </row>
    <row r="1405" spans="3:7" ht="15" thickBot="1" x14ac:dyDescent="0.35">
      <c r="C1405" s="10">
        <v>43209</v>
      </c>
      <c r="D1405" s="11">
        <v>0.83391203703703709</v>
      </c>
      <c r="E1405" s="12" t="s">
        <v>9</v>
      </c>
      <c r="F1405" s="12">
        <v>19</v>
      </c>
      <c r="G1405" s="12" t="s">
        <v>11</v>
      </c>
    </row>
    <row r="1406" spans="3:7" ht="15" thickBot="1" x14ac:dyDescent="0.35">
      <c r="C1406" s="10">
        <v>43209</v>
      </c>
      <c r="D1406" s="11">
        <v>0.83396990740740751</v>
      </c>
      <c r="E1406" s="12" t="s">
        <v>9</v>
      </c>
      <c r="F1406" s="12">
        <v>20</v>
      </c>
      <c r="G1406" s="12" t="s">
        <v>10</v>
      </c>
    </row>
    <row r="1407" spans="3:7" ht="15" thickBot="1" x14ac:dyDescent="0.35">
      <c r="C1407" s="10">
        <v>43209</v>
      </c>
      <c r="D1407" s="11">
        <v>0.83478009259259256</v>
      </c>
      <c r="E1407" s="12" t="s">
        <v>9</v>
      </c>
      <c r="F1407" s="12">
        <v>24</v>
      </c>
      <c r="G1407" s="12" t="s">
        <v>11</v>
      </c>
    </row>
    <row r="1408" spans="3:7" ht="15" thickBot="1" x14ac:dyDescent="0.35">
      <c r="C1408" s="10">
        <v>43209</v>
      </c>
      <c r="D1408" s="11">
        <v>0.83799768518518514</v>
      </c>
      <c r="E1408" s="12" t="s">
        <v>9</v>
      </c>
      <c r="F1408" s="12">
        <v>33</v>
      </c>
      <c r="G1408" s="12" t="s">
        <v>11</v>
      </c>
    </row>
    <row r="1409" spans="3:7" ht="15" thickBot="1" x14ac:dyDescent="0.35">
      <c r="C1409" s="10">
        <v>43209</v>
      </c>
      <c r="D1409" s="11">
        <v>0.83805555555555555</v>
      </c>
      <c r="E1409" s="12" t="s">
        <v>9</v>
      </c>
      <c r="F1409" s="12">
        <v>37</v>
      </c>
      <c r="G1409" s="12" t="s">
        <v>10</v>
      </c>
    </row>
    <row r="1410" spans="3:7" ht="15" thickBot="1" x14ac:dyDescent="0.35">
      <c r="C1410" s="10">
        <v>43209</v>
      </c>
      <c r="D1410" s="11">
        <v>0.84072916666666664</v>
      </c>
      <c r="E1410" s="12" t="s">
        <v>9</v>
      </c>
      <c r="F1410" s="12">
        <v>22</v>
      </c>
      <c r="G1410" s="12" t="s">
        <v>10</v>
      </c>
    </row>
    <row r="1411" spans="3:7" ht="15" thickBot="1" x14ac:dyDescent="0.35">
      <c r="C1411" s="10">
        <v>43209</v>
      </c>
      <c r="D1411" s="11">
        <v>0.84127314814814813</v>
      </c>
      <c r="E1411" s="12" t="s">
        <v>9</v>
      </c>
      <c r="F1411" s="12">
        <v>22</v>
      </c>
      <c r="G1411" s="12" t="s">
        <v>10</v>
      </c>
    </row>
    <row r="1412" spans="3:7" ht="15" thickBot="1" x14ac:dyDescent="0.35">
      <c r="C1412" s="10">
        <v>43209</v>
      </c>
      <c r="D1412" s="11">
        <v>0.84141203703703704</v>
      </c>
      <c r="E1412" s="12" t="s">
        <v>9</v>
      </c>
      <c r="F1412" s="12">
        <v>17</v>
      </c>
      <c r="G1412" s="12" t="s">
        <v>10</v>
      </c>
    </row>
    <row r="1413" spans="3:7" ht="15" thickBot="1" x14ac:dyDescent="0.35">
      <c r="C1413" s="10">
        <v>43209</v>
      </c>
      <c r="D1413" s="11">
        <v>0.84143518518518512</v>
      </c>
      <c r="E1413" s="12" t="s">
        <v>9</v>
      </c>
      <c r="F1413" s="12">
        <v>18</v>
      </c>
      <c r="G1413" s="12" t="s">
        <v>10</v>
      </c>
    </row>
    <row r="1414" spans="3:7" ht="15" thickBot="1" x14ac:dyDescent="0.35">
      <c r="C1414" s="10">
        <v>43209</v>
      </c>
      <c r="D1414" s="11">
        <v>0.8416203703703703</v>
      </c>
      <c r="E1414" s="12" t="s">
        <v>9</v>
      </c>
      <c r="F1414" s="12">
        <v>21</v>
      </c>
      <c r="G1414" s="12" t="s">
        <v>10</v>
      </c>
    </row>
    <row r="1415" spans="3:7" ht="15" thickBot="1" x14ac:dyDescent="0.35">
      <c r="C1415" s="10">
        <v>43209</v>
      </c>
      <c r="D1415" s="11">
        <v>0.84185185185185185</v>
      </c>
      <c r="E1415" s="12" t="s">
        <v>9</v>
      </c>
      <c r="F1415" s="12">
        <v>17</v>
      </c>
      <c r="G1415" s="12" t="s">
        <v>10</v>
      </c>
    </row>
    <row r="1416" spans="3:7" ht="15" thickBot="1" x14ac:dyDescent="0.35">
      <c r="C1416" s="10">
        <v>43209</v>
      </c>
      <c r="D1416" s="11">
        <v>0.841863425925926</v>
      </c>
      <c r="E1416" s="12" t="s">
        <v>9</v>
      </c>
      <c r="F1416" s="12">
        <v>15</v>
      </c>
      <c r="G1416" s="12" t="s">
        <v>11</v>
      </c>
    </row>
    <row r="1417" spans="3:7" ht="15" thickBot="1" x14ac:dyDescent="0.35">
      <c r="C1417" s="10">
        <v>43209</v>
      </c>
      <c r="D1417" s="11">
        <v>0.84209490740740733</v>
      </c>
      <c r="E1417" s="12" t="s">
        <v>9</v>
      </c>
      <c r="F1417" s="12">
        <v>24</v>
      </c>
      <c r="G1417" s="12" t="s">
        <v>10</v>
      </c>
    </row>
    <row r="1418" spans="3:7" ht="15" thickBot="1" x14ac:dyDescent="0.35">
      <c r="C1418" s="10">
        <v>43209</v>
      </c>
      <c r="D1418" s="11">
        <v>0.84221064814814817</v>
      </c>
      <c r="E1418" s="12" t="s">
        <v>9</v>
      </c>
      <c r="F1418" s="12">
        <v>22</v>
      </c>
      <c r="G1418" s="12" t="s">
        <v>10</v>
      </c>
    </row>
    <row r="1419" spans="3:7" ht="15" thickBot="1" x14ac:dyDescent="0.35">
      <c r="C1419" s="10">
        <v>43209</v>
      </c>
      <c r="D1419" s="11">
        <v>0.84236111111111101</v>
      </c>
      <c r="E1419" s="12" t="s">
        <v>9</v>
      </c>
      <c r="F1419" s="12">
        <v>19</v>
      </c>
      <c r="G1419" s="12" t="s">
        <v>10</v>
      </c>
    </row>
    <row r="1420" spans="3:7" ht="15" thickBot="1" x14ac:dyDescent="0.35">
      <c r="C1420" s="10">
        <v>43209</v>
      </c>
      <c r="D1420" s="11">
        <v>0.84297453703703706</v>
      </c>
      <c r="E1420" s="12" t="s">
        <v>9</v>
      </c>
      <c r="F1420" s="12">
        <v>28</v>
      </c>
      <c r="G1420" s="12" t="s">
        <v>10</v>
      </c>
    </row>
    <row r="1421" spans="3:7" ht="15" thickBot="1" x14ac:dyDescent="0.35">
      <c r="C1421" s="10">
        <v>43209</v>
      </c>
      <c r="D1421" s="11">
        <v>0.84312500000000001</v>
      </c>
      <c r="E1421" s="12" t="s">
        <v>9</v>
      </c>
      <c r="F1421" s="12">
        <v>37</v>
      </c>
      <c r="G1421" s="12" t="s">
        <v>10</v>
      </c>
    </row>
    <row r="1422" spans="3:7" ht="15" thickBot="1" x14ac:dyDescent="0.35">
      <c r="C1422" s="10">
        <v>43209</v>
      </c>
      <c r="D1422" s="11">
        <v>0.84320601851851851</v>
      </c>
      <c r="E1422" s="12" t="s">
        <v>9</v>
      </c>
      <c r="F1422" s="12">
        <v>28</v>
      </c>
      <c r="G1422" s="12" t="s">
        <v>10</v>
      </c>
    </row>
    <row r="1423" spans="3:7" ht="15" thickBot="1" x14ac:dyDescent="0.35">
      <c r="C1423" s="10">
        <v>43209</v>
      </c>
      <c r="D1423" s="11">
        <v>0.84380787037037042</v>
      </c>
      <c r="E1423" s="12" t="s">
        <v>9</v>
      </c>
      <c r="F1423" s="12">
        <v>32</v>
      </c>
      <c r="G1423" s="12" t="s">
        <v>10</v>
      </c>
    </row>
    <row r="1424" spans="3:7" ht="15" thickBot="1" x14ac:dyDescent="0.35">
      <c r="C1424" s="10">
        <v>43209</v>
      </c>
      <c r="D1424" s="11">
        <v>0.84619212962962964</v>
      </c>
      <c r="E1424" s="12" t="s">
        <v>9</v>
      </c>
      <c r="F1424" s="12">
        <v>24</v>
      </c>
      <c r="G1424" s="12" t="s">
        <v>10</v>
      </c>
    </row>
    <row r="1425" spans="3:7" ht="15" thickBot="1" x14ac:dyDescent="0.35">
      <c r="C1425" s="10">
        <v>43209</v>
      </c>
      <c r="D1425" s="11">
        <v>0.8475462962962963</v>
      </c>
      <c r="E1425" s="12" t="s">
        <v>9</v>
      </c>
      <c r="F1425" s="12">
        <v>14</v>
      </c>
      <c r="G1425" s="12" t="s">
        <v>10</v>
      </c>
    </row>
    <row r="1426" spans="3:7" ht="15" thickBot="1" x14ac:dyDescent="0.35">
      <c r="C1426" s="10">
        <v>43209</v>
      </c>
      <c r="D1426" s="11">
        <v>0.84765046296296298</v>
      </c>
      <c r="E1426" s="12" t="s">
        <v>9</v>
      </c>
      <c r="F1426" s="12">
        <v>26</v>
      </c>
      <c r="G1426" s="12" t="s">
        <v>10</v>
      </c>
    </row>
    <row r="1427" spans="3:7" ht="15" thickBot="1" x14ac:dyDescent="0.35">
      <c r="C1427" s="10">
        <v>43209</v>
      </c>
      <c r="D1427" s="11">
        <v>0.85358796296296291</v>
      </c>
      <c r="E1427" s="12" t="s">
        <v>9</v>
      </c>
      <c r="F1427" s="12">
        <v>40</v>
      </c>
      <c r="G1427" s="12" t="s">
        <v>11</v>
      </c>
    </row>
    <row r="1428" spans="3:7" ht="15" thickBot="1" x14ac:dyDescent="0.35">
      <c r="C1428" s="10">
        <v>43209</v>
      </c>
      <c r="D1428" s="11">
        <v>0.86307870370370365</v>
      </c>
      <c r="E1428" s="12" t="s">
        <v>9</v>
      </c>
      <c r="F1428" s="12">
        <v>30</v>
      </c>
      <c r="G1428" s="12" t="s">
        <v>10</v>
      </c>
    </row>
    <row r="1429" spans="3:7" ht="15" thickBot="1" x14ac:dyDescent="0.35">
      <c r="C1429" s="10">
        <v>43209</v>
      </c>
      <c r="D1429" s="11">
        <v>0.86361111111111111</v>
      </c>
      <c r="E1429" s="12" t="s">
        <v>9</v>
      </c>
      <c r="F1429" s="12">
        <v>27</v>
      </c>
      <c r="G1429" s="12" t="s">
        <v>11</v>
      </c>
    </row>
    <row r="1430" spans="3:7" ht="15" thickBot="1" x14ac:dyDescent="0.35">
      <c r="C1430" s="10">
        <v>43209</v>
      </c>
      <c r="D1430" s="11">
        <v>0.86398148148148157</v>
      </c>
      <c r="E1430" s="12" t="s">
        <v>9</v>
      </c>
      <c r="F1430" s="12">
        <v>19</v>
      </c>
      <c r="G1430" s="12" t="s">
        <v>10</v>
      </c>
    </row>
    <row r="1431" spans="3:7" ht="15" thickBot="1" x14ac:dyDescent="0.35">
      <c r="C1431" s="10">
        <v>43209</v>
      </c>
      <c r="D1431" s="11">
        <v>0.86491898148148139</v>
      </c>
      <c r="E1431" s="12" t="s">
        <v>9</v>
      </c>
      <c r="F1431" s="12">
        <v>27</v>
      </c>
      <c r="G1431" s="12" t="s">
        <v>10</v>
      </c>
    </row>
    <row r="1432" spans="3:7" ht="15" thickBot="1" x14ac:dyDescent="0.35">
      <c r="C1432" s="10">
        <v>43209</v>
      </c>
      <c r="D1432" s="11">
        <v>0.86518518518518517</v>
      </c>
      <c r="E1432" s="12" t="s">
        <v>9</v>
      </c>
      <c r="F1432" s="12">
        <v>23</v>
      </c>
      <c r="G1432" s="12" t="s">
        <v>10</v>
      </c>
    </row>
    <row r="1433" spans="3:7" ht="15" thickBot="1" x14ac:dyDescent="0.35">
      <c r="C1433" s="10">
        <v>43209</v>
      </c>
      <c r="D1433" s="11">
        <v>0.86534722222222227</v>
      </c>
      <c r="E1433" s="12" t="s">
        <v>9</v>
      </c>
      <c r="F1433" s="12">
        <v>26</v>
      </c>
      <c r="G1433" s="12" t="s">
        <v>10</v>
      </c>
    </row>
    <row r="1434" spans="3:7" ht="15" thickBot="1" x14ac:dyDescent="0.35">
      <c r="C1434" s="10">
        <v>43209</v>
      </c>
      <c r="D1434" s="11">
        <v>0.86568287037037039</v>
      </c>
      <c r="E1434" s="12" t="s">
        <v>9</v>
      </c>
      <c r="F1434" s="12">
        <v>35</v>
      </c>
      <c r="G1434" s="12" t="s">
        <v>10</v>
      </c>
    </row>
    <row r="1435" spans="3:7" ht="15" thickBot="1" x14ac:dyDescent="0.35">
      <c r="C1435" s="10">
        <v>43209</v>
      </c>
      <c r="D1435" s="11">
        <v>0.86587962962962972</v>
      </c>
      <c r="E1435" s="12" t="s">
        <v>9</v>
      </c>
      <c r="F1435" s="12">
        <v>30</v>
      </c>
      <c r="G1435" s="12" t="s">
        <v>10</v>
      </c>
    </row>
    <row r="1436" spans="3:7" ht="15" thickBot="1" x14ac:dyDescent="0.35">
      <c r="C1436" s="10">
        <v>43209</v>
      </c>
      <c r="D1436" s="11">
        <v>0.86704861111111109</v>
      </c>
      <c r="E1436" s="12" t="s">
        <v>9</v>
      </c>
      <c r="F1436" s="12">
        <v>32</v>
      </c>
      <c r="G1436" s="12" t="s">
        <v>10</v>
      </c>
    </row>
    <row r="1437" spans="3:7" ht="15" thickBot="1" x14ac:dyDescent="0.35">
      <c r="C1437" s="10">
        <v>43209</v>
      </c>
      <c r="D1437" s="11">
        <v>0.86729166666666668</v>
      </c>
      <c r="E1437" s="12" t="s">
        <v>9</v>
      </c>
      <c r="F1437" s="12">
        <v>42</v>
      </c>
      <c r="G1437" s="12" t="s">
        <v>10</v>
      </c>
    </row>
    <row r="1438" spans="3:7" ht="15" thickBot="1" x14ac:dyDescent="0.35">
      <c r="C1438" s="10">
        <v>43209</v>
      </c>
      <c r="D1438" s="11">
        <v>0.86758101851851854</v>
      </c>
      <c r="E1438" s="12" t="s">
        <v>9</v>
      </c>
      <c r="F1438" s="12">
        <v>32</v>
      </c>
      <c r="G1438" s="12" t="s">
        <v>10</v>
      </c>
    </row>
    <row r="1439" spans="3:7" ht="15" thickBot="1" x14ac:dyDescent="0.35">
      <c r="C1439" s="10">
        <v>43209</v>
      </c>
      <c r="D1439" s="11">
        <v>0.86967592592592602</v>
      </c>
      <c r="E1439" s="12" t="s">
        <v>9</v>
      </c>
      <c r="F1439" s="12">
        <v>31</v>
      </c>
      <c r="G1439" s="12" t="s">
        <v>10</v>
      </c>
    </row>
    <row r="1440" spans="3:7" ht="15" thickBot="1" x14ac:dyDescent="0.35">
      <c r="C1440" s="10">
        <v>43209</v>
      </c>
      <c r="D1440" s="11">
        <v>0.87730324074074073</v>
      </c>
      <c r="E1440" s="12" t="s">
        <v>9</v>
      </c>
      <c r="F1440" s="12">
        <v>17</v>
      </c>
      <c r="G1440" s="12" t="s">
        <v>11</v>
      </c>
    </row>
    <row r="1441" spans="3:7" ht="15" thickBot="1" x14ac:dyDescent="0.35">
      <c r="C1441" s="10">
        <v>43209</v>
      </c>
      <c r="D1441" s="11">
        <v>0.88293981481481476</v>
      </c>
      <c r="E1441" s="12" t="s">
        <v>9</v>
      </c>
      <c r="F1441" s="12">
        <v>31</v>
      </c>
      <c r="G1441" s="12" t="s">
        <v>10</v>
      </c>
    </row>
    <row r="1442" spans="3:7" ht="15" thickBot="1" x14ac:dyDescent="0.35">
      <c r="C1442" s="10">
        <v>43209</v>
      </c>
      <c r="D1442" s="11">
        <v>0.88384259259259268</v>
      </c>
      <c r="E1442" s="12" t="s">
        <v>9</v>
      </c>
      <c r="F1442" s="12">
        <v>27</v>
      </c>
      <c r="G1442" s="12" t="s">
        <v>10</v>
      </c>
    </row>
    <row r="1443" spans="3:7" ht="15" thickBot="1" x14ac:dyDescent="0.35">
      <c r="C1443" s="10">
        <v>43209</v>
      </c>
      <c r="D1443" s="11">
        <v>0.88696759259259261</v>
      </c>
      <c r="E1443" s="12" t="s">
        <v>9</v>
      </c>
      <c r="F1443" s="12">
        <v>15</v>
      </c>
      <c r="G1443" s="12" t="s">
        <v>10</v>
      </c>
    </row>
    <row r="1444" spans="3:7" ht="15" thickBot="1" x14ac:dyDescent="0.35">
      <c r="C1444" s="10">
        <v>43209</v>
      </c>
      <c r="D1444" s="11">
        <v>0.88731481481481478</v>
      </c>
      <c r="E1444" s="12" t="s">
        <v>9</v>
      </c>
      <c r="F1444" s="12">
        <v>19</v>
      </c>
      <c r="G1444" s="12" t="s">
        <v>10</v>
      </c>
    </row>
    <row r="1445" spans="3:7" ht="15" thickBot="1" x14ac:dyDescent="0.35">
      <c r="C1445" s="10">
        <v>43209</v>
      </c>
      <c r="D1445" s="11">
        <v>0.88982638888888888</v>
      </c>
      <c r="E1445" s="12" t="s">
        <v>9</v>
      </c>
      <c r="F1445" s="12">
        <v>22</v>
      </c>
      <c r="G1445" s="12" t="s">
        <v>10</v>
      </c>
    </row>
    <row r="1446" spans="3:7" ht="15" thickBot="1" x14ac:dyDescent="0.35">
      <c r="C1446" s="10">
        <v>43209</v>
      </c>
      <c r="D1446" s="11">
        <v>0.89017361111111104</v>
      </c>
      <c r="E1446" s="12" t="s">
        <v>9</v>
      </c>
      <c r="F1446" s="12">
        <v>36</v>
      </c>
      <c r="G1446" s="12" t="s">
        <v>10</v>
      </c>
    </row>
    <row r="1447" spans="3:7" ht="15" thickBot="1" x14ac:dyDescent="0.35">
      <c r="C1447" s="10">
        <v>43209</v>
      </c>
      <c r="D1447" s="11">
        <v>0.89055555555555566</v>
      </c>
      <c r="E1447" s="12" t="s">
        <v>9</v>
      </c>
      <c r="F1447" s="12">
        <v>36</v>
      </c>
      <c r="G1447" s="12" t="s">
        <v>10</v>
      </c>
    </row>
    <row r="1448" spans="3:7" ht="15" thickBot="1" x14ac:dyDescent="0.35">
      <c r="C1448" s="10">
        <v>43209</v>
      </c>
      <c r="D1448" s="11">
        <v>0.9790740740740741</v>
      </c>
      <c r="E1448" s="12" t="s">
        <v>9</v>
      </c>
      <c r="F1448" s="12">
        <v>24</v>
      </c>
      <c r="G1448" s="12" t="s">
        <v>11</v>
      </c>
    </row>
    <row r="1449" spans="3:7" ht="15" thickBot="1" x14ac:dyDescent="0.35">
      <c r="C1449" s="10">
        <v>43210</v>
      </c>
      <c r="D1449" s="11">
        <v>0.13594907407407408</v>
      </c>
      <c r="E1449" s="12" t="s">
        <v>9</v>
      </c>
      <c r="F1449" s="12">
        <v>40</v>
      </c>
      <c r="G1449" s="12" t="s">
        <v>11</v>
      </c>
    </row>
    <row r="1450" spans="3:7" ht="15" thickBot="1" x14ac:dyDescent="0.35">
      <c r="C1450" s="10">
        <v>43210</v>
      </c>
      <c r="D1450" s="11">
        <v>0.13666666666666669</v>
      </c>
      <c r="E1450" s="12" t="s">
        <v>9</v>
      </c>
      <c r="F1450" s="12">
        <v>33</v>
      </c>
      <c r="G1450" s="12" t="s">
        <v>10</v>
      </c>
    </row>
    <row r="1451" spans="3:7" ht="15" thickBot="1" x14ac:dyDescent="0.35">
      <c r="C1451" s="10">
        <v>43210</v>
      </c>
      <c r="D1451" s="11">
        <v>0.13707175925925927</v>
      </c>
      <c r="E1451" s="12" t="s">
        <v>9</v>
      </c>
      <c r="F1451" s="12">
        <v>18</v>
      </c>
      <c r="G1451" s="12" t="s">
        <v>11</v>
      </c>
    </row>
    <row r="1452" spans="3:7" ht="15" thickBot="1" x14ac:dyDescent="0.35">
      <c r="C1452" s="10">
        <v>43210</v>
      </c>
      <c r="D1452" s="11">
        <v>0.13716435185185186</v>
      </c>
      <c r="E1452" s="12" t="s">
        <v>9</v>
      </c>
      <c r="F1452" s="12">
        <v>19</v>
      </c>
      <c r="G1452" s="12" t="s">
        <v>11</v>
      </c>
    </row>
    <row r="1453" spans="3:7" ht="15" thickBot="1" x14ac:dyDescent="0.35">
      <c r="C1453" s="10">
        <v>43210</v>
      </c>
      <c r="D1453" s="11">
        <v>0.27299768518518519</v>
      </c>
      <c r="E1453" s="12" t="s">
        <v>9</v>
      </c>
      <c r="F1453" s="12">
        <v>31</v>
      </c>
      <c r="G1453" s="12" t="s">
        <v>10</v>
      </c>
    </row>
    <row r="1454" spans="3:7" ht="15" thickBot="1" x14ac:dyDescent="0.35">
      <c r="C1454" s="10">
        <v>43210</v>
      </c>
      <c r="D1454" s="11">
        <v>0.29192129629629632</v>
      </c>
      <c r="E1454" s="12" t="s">
        <v>9</v>
      </c>
      <c r="F1454" s="12">
        <v>32</v>
      </c>
      <c r="G1454" s="12" t="s">
        <v>10</v>
      </c>
    </row>
    <row r="1455" spans="3:7" ht="15" thickBot="1" x14ac:dyDescent="0.35">
      <c r="C1455" s="10">
        <v>43210</v>
      </c>
      <c r="D1455" s="11">
        <v>0.2961111111111111</v>
      </c>
      <c r="E1455" s="12" t="s">
        <v>9</v>
      </c>
      <c r="F1455" s="12">
        <v>20</v>
      </c>
      <c r="G1455" s="12" t="s">
        <v>10</v>
      </c>
    </row>
    <row r="1456" spans="3:7" ht="15" thickBot="1" x14ac:dyDescent="0.35">
      <c r="C1456" s="10">
        <v>43210</v>
      </c>
      <c r="D1456" s="11">
        <v>0.30638888888888888</v>
      </c>
      <c r="E1456" s="12" t="s">
        <v>9</v>
      </c>
      <c r="F1456" s="12">
        <v>19</v>
      </c>
      <c r="G1456" s="12" t="s">
        <v>10</v>
      </c>
    </row>
    <row r="1457" spans="3:7" ht="15" thickBot="1" x14ac:dyDescent="0.35">
      <c r="C1457" s="10">
        <v>43210</v>
      </c>
      <c r="D1457" s="11">
        <v>0.32277777777777777</v>
      </c>
      <c r="E1457" s="12" t="s">
        <v>9</v>
      </c>
      <c r="F1457" s="12">
        <v>26</v>
      </c>
      <c r="G1457" s="12" t="s">
        <v>10</v>
      </c>
    </row>
    <row r="1458" spans="3:7" ht="15" thickBot="1" x14ac:dyDescent="0.35">
      <c r="C1458" s="10">
        <v>43210</v>
      </c>
      <c r="D1458" s="11">
        <v>0.32339120370370372</v>
      </c>
      <c r="E1458" s="12" t="s">
        <v>9</v>
      </c>
      <c r="F1458" s="12">
        <v>29</v>
      </c>
      <c r="G1458" s="12" t="s">
        <v>10</v>
      </c>
    </row>
    <row r="1459" spans="3:7" ht="15" thickBot="1" x14ac:dyDescent="0.35">
      <c r="C1459" s="10">
        <v>43210</v>
      </c>
      <c r="D1459" s="11">
        <v>0.33334490740740735</v>
      </c>
      <c r="E1459" s="12" t="s">
        <v>9</v>
      </c>
      <c r="F1459" s="12">
        <v>24</v>
      </c>
      <c r="G1459" s="12" t="s">
        <v>11</v>
      </c>
    </row>
    <row r="1460" spans="3:7" ht="15" thickBot="1" x14ac:dyDescent="0.35">
      <c r="C1460" s="10">
        <v>43210</v>
      </c>
      <c r="D1460" s="11">
        <v>0.33945601851851853</v>
      </c>
      <c r="E1460" s="12" t="s">
        <v>9</v>
      </c>
      <c r="F1460" s="12">
        <v>15</v>
      </c>
      <c r="G1460" s="12" t="s">
        <v>10</v>
      </c>
    </row>
    <row r="1461" spans="3:7" ht="15" thickBot="1" x14ac:dyDescent="0.35">
      <c r="C1461" s="10">
        <v>43210</v>
      </c>
      <c r="D1461" s="11">
        <v>0.34247685185185189</v>
      </c>
      <c r="E1461" s="12" t="s">
        <v>9</v>
      </c>
      <c r="F1461" s="12">
        <v>27</v>
      </c>
      <c r="G1461" s="12" t="s">
        <v>11</v>
      </c>
    </row>
    <row r="1462" spans="3:7" ht="15" thickBot="1" x14ac:dyDescent="0.35">
      <c r="C1462" s="10">
        <v>43210</v>
      </c>
      <c r="D1462" s="11">
        <v>0.34888888888888886</v>
      </c>
      <c r="E1462" s="12" t="s">
        <v>9</v>
      </c>
      <c r="F1462" s="12">
        <v>29</v>
      </c>
      <c r="G1462" s="12" t="s">
        <v>10</v>
      </c>
    </row>
    <row r="1463" spans="3:7" ht="15" thickBot="1" x14ac:dyDescent="0.35">
      <c r="C1463" s="10">
        <v>43210</v>
      </c>
      <c r="D1463" s="11">
        <v>0.37755787037037036</v>
      </c>
      <c r="E1463" s="12" t="s">
        <v>9</v>
      </c>
      <c r="F1463" s="12">
        <v>21</v>
      </c>
      <c r="G1463" s="12" t="s">
        <v>11</v>
      </c>
    </row>
    <row r="1464" spans="3:7" ht="15" thickBot="1" x14ac:dyDescent="0.35">
      <c r="C1464" s="10">
        <v>43210</v>
      </c>
      <c r="D1464" s="11">
        <v>0.38184027777777779</v>
      </c>
      <c r="E1464" s="12" t="s">
        <v>9</v>
      </c>
      <c r="F1464" s="12">
        <v>25</v>
      </c>
      <c r="G1464" s="12" t="s">
        <v>11</v>
      </c>
    </row>
    <row r="1465" spans="3:7" ht="15" thickBot="1" x14ac:dyDescent="0.35">
      <c r="C1465" s="10">
        <v>43210</v>
      </c>
      <c r="D1465" s="11">
        <v>0.42591435185185184</v>
      </c>
      <c r="E1465" s="12" t="s">
        <v>9</v>
      </c>
      <c r="F1465" s="12">
        <v>28</v>
      </c>
      <c r="G1465" s="12" t="s">
        <v>10</v>
      </c>
    </row>
    <row r="1466" spans="3:7" ht="15" thickBot="1" x14ac:dyDescent="0.35">
      <c r="C1466" s="10">
        <v>43210</v>
      </c>
      <c r="D1466" s="11">
        <v>0.42843750000000003</v>
      </c>
      <c r="E1466" s="12" t="s">
        <v>9</v>
      </c>
      <c r="F1466" s="12">
        <v>17</v>
      </c>
      <c r="G1466" s="12" t="s">
        <v>10</v>
      </c>
    </row>
    <row r="1467" spans="3:7" ht="15" thickBot="1" x14ac:dyDescent="0.35">
      <c r="C1467" s="10">
        <v>43210</v>
      </c>
      <c r="D1467" s="11">
        <v>0.44359953703703708</v>
      </c>
      <c r="E1467" s="12" t="s">
        <v>9</v>
      </c>
      <c r="F1467" s="12">
        <v>16</v>
      </c>
      <c r="G1467" s="12" t="s">
        <v>11</v>
      </c>
    </row>
    <row r="1468" spans="3:7" ht="15" thickBot="1" x14ac:dyDescent="0.35">
      <c r="C1468" s="10">
        <v>43210</v>
      </c>
      <c r="D1468" s="11">
        <v>0.44535879629629632</v>
      </c>
      <c r="E1468" s="12" t="s">
        <v>9</v>
      </c>
      <c r="F1468" s="12">
        <v>29</v>
      </c>
      <c r="G1468" s="12" t="s">
        <v>10</v>
      </c>
    </row>
    <row r="1469" spans="3:7" ht="15" thickBot="1" x14ac:dyDescent="0.35">
      <c r="C1469" s="10">
        <v>43210</v>
      </c>
      <c r="D1469" s="11">
        <v>0.44605324074074071</v>
      </c>
      <c r="E1469" s="12" t="s">
        <v>9</v>
      </c>
      <c r="F1469" s="12">
        <v>24</v>
      </c>
      <c r="G1469" s="12" t="s">
        <v>10</v>
      </c>
    </row>
    <row r="1470" spans="3:7" ht="15" thickBot="1" x14ac:dyDescent="0.35">
      <c r="C1470" s="10">
        <v>43210</v>
      </c>
      <c r="D1470" s="11">
        <v>0.44607638888888884</v>
      </c>
      <c r="E1470" s="12" t="s">
        <v>9</v>
      </c>
      <c r="F1470" s="12">
        <v>23</v>
      </c>
      <c r="G1470" s="12" t="s">
        <v>10</v>
      </c>
    </row>
    <row r="1471" spans="3:7" ht="15" thickBot="1" x14ac:dyDescent="0.35">
      <c r="C1471" s="10">
        <v>43210</v>
      </c>
      <c r="D1471" s="11">
        <v>0.46340277777777777</v>
      </c>
      <c r="E1471" s="12" t="s">
        <v>9</v>
      </c>
      <c r="F1471" s="12">
        <v>26</v>
      </c>
      <c r="G1471" s="12" t="s">
        <v>10</v>
      </c>
    </row>
    <row r="1472" spans="3:7" ht="15" thickBot="1" x14ac:dyDescent="0.35">
      <c r="C1472" s="10">
        <v>43210</v>
      </c>
      <c r="D1472" s="11">
        <v>0.46880787037037036</v>
      </c>
      <c r="E1472" s="12" t="s">
        <v>9</v>
      </c>
      <c r="F1472" s="12">
        <v>23</v>
      </c>
      <c r="G1472" s="12" t="s">
        <v>10</v>
      </c>
    </row>
    <row r="1473" spans="3:7" ht="15" thickBot="1" x14ac:dyDescent="0.35">
      <c r="C1473" s="10">
        <v>43210</v>
      </c>
      <c r="D1473" s="11">
        <v>0.47211805555555553</v>
      </c>
      <c r="E1473" s="12" t="s">
        <v>9</v>
      </c>
      <c r="F1473" s="12">
        <v>29</v>
      </c>
      <c r="G1473" s="12" t="s">
        <v>10</v>
      </c>
    </row>
    <row r="1474" spans="3:7" ht="15" thickBot="1" x14ac:dyDescent="0.35">
      <c r="C1474" s="10">
        <v>43210</v>
      </c>
      <c r="D1474" s="11">
        <v>0.48253472222222221</v>
      </c>
      <c r="E1474" s="12" t="s">
        <v>9</v>
      </c>
      <c r="F1474" s="12">
        <v>20</v>
      </c>
      <c r="G1474" s="12" t="s">
        <v>11</v>
      </c>
    </row>
    <row r="1475" spans="3:7" ht="15" thickBot="1" x14ac:dyDescent="0.35">
      <c r="C1475" s="10">
        <v>43210</v>
      </c>
      <c r="D1475" s="11">
        <v>0.49150462962962965</v>
      </c>
      <c r="E1475" s="12" t="s">
        <v>9</v>
      </c>
      <c r="F1475" s="12">
        <v>19</v>
      </c>
      <c r="G1475" s="12" t="s">
        <v>10</v>
      </c>
    </row>
    <row r="1476" spans="3:7" ht="15" thickBot="1" x14ac:dyDescent="0.35">
      <c r="C1476" s="10">
        <v>43210</v>
      </c>
      <c r="D1476" s="11">
        <v>0.49612268518518521</v>
      </c>
      <c r="E1476" s="12" t="s">
        <v>9</v>
      </c>
      <c r="F1476" s="12">
        <v>27</v>
      </c>
      <c r="G1476" s="12" t="s">
        <v>10</v>
      </c>
    </row>
    <row r="1477" spans="3:7" ht="15" thickBot="1" x14ac:dyDescent="0.35">
      <c r="C1477" s="10">
        <v>43210</v>
      </c>
      <c r="D1477" s="11">
        <v>0.51304398148148145</v>
      </c>
      <c r="E1477" s="12" t="s">
        <v>9</v>
      </c>
      <c r="F1477" s="12">
        <v>14</v>
      </c>
      <c r="G1477" s="12" t="s">
        <v>11</v>
      </c>
    </row>
    <row r="1478" spans="3:7" ht="15" thickBot="1" x14ac:dyDescent="0.35">
      <c r="C1478" s="10">
        <v>43210</v>
      </c>
      <c r="D1478" s="11">
        <v>0.5131134259259259</v>
      </c>
      <c r="E1478" s="12" t="s">
        <v>9</v>
      </c>
      <c r="F1478" s="12">
        <v>15</v>
      </c>
      <c r="G1478" s="12" t="s">
        <v>11</v>
      </c>
    </row>
    <row r="1479" spans="3:7" ht="15" thickBot="1" x14ac:dyDescent="0.35">
      <c r="C1479" s="10">
        <v>43210</v>
      </c>
      <c r="D1479" s="11">
        <v>0.51407407407407402</v>
      </c>
      <c r="E1479" s="12" t="s">
        <v>9</v>
      </c>
      <c r="F1479" s="12">
        <v>19</v>
      </c>
      <c r="G1479" s="12" t="s">
        <v>11</v>
      </c>
    </row>
    <row r="1480" spans="3:7" ht="15" thickBot="1" x14ac:dyDescent="0.35">
      <c r="C1480" s="10">
        <v>43210</v>
      </c>
      <c r="D1480" s="11">
        <v>0.51570601851851849</v>
      </c>
      <c r="E1480" s="12" t="s">
        <v>9</v>
      </c>
      <c r="F1480" s="12">
        <v>26</v>
      </c>
      <c r="G1480" s="12" t="s">
        <v>10</v>
      </c>
    </row>
    <row r="1481" spans="3:7" ht="15" thickBot="1" x14ac:dyDescent="0.35">
      <c r="C1481" s="10">
        <v>43210</v>
      </c>
      <c r="D1481" s="11">
        <v>0.5172106481481481</v>
      </c>
      <c r="E1481" s="12" t="s">
        <v>9</v>
      </c>
      <c r="F1481" s="12">
        <v>26</v>
      </c>
      <c r="G1481" s="12" t="s">
        <v>10</v>
      </c>
    </row>
    <row r="1482" spans="3:7" ht="15" thickBot="1" x14ac:dyDescent="0.35">
      <c r="C1482" s="10">
        <v>43210</v>
      </c>
      <c r="D1482" s="11">
        <v>0.51924768518518516</v>
      </c>
      <c r="E1482" s="12" t="s">
        <v>9</v>
      </c>
      <c r="F1482" s="12">
        <v>19</v>
      </c>
      <c r="G1482" s="12" t="s">
        <v>10</v>
      </c>
    </row>
    <row r="1483" spans="3:7" ht="15" thickBot="1" x14ac:dyDescent="0.35">
      <c r="C1483" s="10">
        <v>43210</v>
      </c>
      <c r="D1483" s="11">
        <v>0.52331018518518524</v>
      </c>
      <c r="E1483" s="12" t="s">
        <v>9</v>
      </c>
      <c r="F1483" s="12">
        <v>17</v>
      </c>
      <c r="G1483" s="12" t="s">
        <v>11</v>
      </c>
    </row>
    <row r="1484" spans="3:7" ht="15" thickBot="1" x14ac:dyDescent="0.35">
      <c r="C1484" s="10">
        <v>43210</v>
      </c>
      <c r="D1484" s="11">
        <v>0.53363425925925922</v>
      </c>
      <c r="E1484" s="12" t="s">
        <v>9</v>
      </c>
      <c r="F1484" s="12">
        <v>29</v>
      </c>
      <c r="G1484" s="12" t="s">
        <v>10</v>
      </c>
    </row>
    <row r="1485" spans="3:7" ht="15" thickBot="1" x14ac:dyDescent="0.35">
      <c r="C1485" s="10">
        <v>43210</v>
      </c>
      <c r="D1485" s="11">
        <v>0.53629629629629627</v>
      </c>
      <c r="E1485" s="12" t="s">
        <v>9</v>
      </c>
      <c r="F1485" s="12">
        <v>27</v>
      </c>
      <c r="G1485" s="12" t="s">
        <v>11</v>
      </c>
    </row>
    <row r="1486" spans="3:7" ht="15" thickBot="1" x14ac:dyDescent="0.35">
      <c r="C1486" s="10">
        <v>43210</v>
      </c>
      <c r="D1486" s="11">
        <v>0.53809027777777774</v>
      </c>
      <c r="E1486" s="12" t="s">
        <v>9</v>
      </c>
      <c r="F1486" s="12">
        <v>25</v>
      </c>
      <c r="G1486" s="12" t="s">
        <v>10</v>
      </c>
    </row>
    <row r="1487" spans="3:7" ht="15" thickBot="1" x14ac:dyDescent="0.35">
      <c r="C1487" s="10">
        <v>43210</v>
      </c>
      <c r="D1487" s="11">
        <v>0.53827546296296302</v>
      </c>
      <c r="E1487" s="12" t="s">
        <v>9</v>
      </c>
      <c r="F1487" s="12">
        <v>28</v>
      </c>
      <c r="G1487" s="12" t="s">
        <v>10</v>
      </c>
    </row>
    <row r="1488" spans="3:7" ht="15" thickBot="1" x14ac:dyDescent="0.35">
      <c r="C1488" s="10">
        <v>43210</v>
      </c>
      <c r="D1488" s="11">
        <v>0.56103009259259262</v>
      </c>
      <c r="E1488" s="12" t="s">
        <v>9</v>
      </c>
      <c r="F1488" s="12">
        <v>25</v>
      </c>
      <c r="G1488" s="12" t="s">
        <v>11</v>
      </c>
    </row>
    <row r="1489" spans="3:7" ht="15" thickBot="1" x14ac:dyDescent="0.35">
      <c r="C1489" s="10">
        <v>43210</v>
      </c>
      <c r="D1489" s="11">
        <v>0.56247685185185181</v>
      </c>
      <c r="E1489" s="12" t="s">
        <v>9</v>
      </c>
      <c r="F1489" s="12">
        <v>21</v>
      </c>
      <c r="G1489" s="12" t="s">
        <v>10</v>
      </c>
    </row>
    <row r="1490" spans="3:7" ht="15" thickBot="1" x14ac:dyDescent="0.35">
      <c r="C1490" s="10">
        <v>43210</v>
      </c>
      <c r="D1490" s="11">
        <v>0.57146990740740744</v>
      </c>
      <c r="E1490" s="12" t="s">
        <v>9</v>
      </c>
      <c r="F1490" s="12">
        <v>21</v>
      </c>
      <c r="G1490" s="12" t="s">
        <v>11</v>
      </c>
    </row>
    <row r="1491" spans="3:7" ht="15" thickBot="1" x14ac:dyDescent="0.35">
      <c r="C1491" s="10">
        <v>43210</v>
      </c>
      <c r="D1491" s="11">
        <v>0.57784722222222229</v>
      </c>
      <c r="E1491" s="12" t="s">
        <v>9</v>
      </c>
      <c r="F1491" s="12">
        <v>24</v>
      </c>
      <c r="G1491" s="12" t="s">
        <v>11</v>
      </c>
    </row>
    <row r="1492" spans="3:7" ht="15" thickBot="1" x14ac:dyDescent="0.35">
      <c r="C1492" s="10">
        <v>43210</v>
      </c>
      <c r="D1492" s="11">
        <v>0.57799768518518524</v>
      </c>
      <c r="E1492" s="12" t="s">
        <v>9</v>
      </c>
      <c r="F1492" s="12">
        <v>20</v>
      </c>
      <c r="G1492" s="12" t="s">
        <v>11</v>
      </c>
    </row>
    <row r="1493" spans="3:7" ht="15" thickBot="1" x14ac:dyDescent="0.35">
      <c r="C1493" s="10">
        <v>43210</v>
      </c>
      <c r="D1493" s="11">
        <v>0.57821759259259264</v>
      </c>
      <c r="E1493" s="12" t="s">
        <v>9</v>
      </c>
      <c r="F1493" s="12">
        <v>16</v>
      </c>
      <c r="G1493" s="12" t="s">
        <v>10</v>
      </c>
    </row>
    <row r="1494" spans="3:7" ht="15" thickBot="1" x14ac:dyDescent="0.35">
      <c r="C1494" s="10">
        <v>43210</v>
      </c>
      <c r="D1494" s="11">
        <v>0.59319444444444447</v>
      </c>
      <c r="E1494" s="12" t="s">
        <v>9</v>
      </c>
      <c r="F1494" s="12">
        <v>16</v>
      </c>
      <c r="G1494" s="12" t="s">
        <v>11</v>
      </c>
    </row>
    <row r="1495" spans="3:7" ht="15" thickBot="1" x14ac:dyDescent="0.35">
      <c r="C1495" s="10">
        <v>43210</v>
      </c>
      <c r="D1495" s="11">
        <v>0.5932291666666667</v>
      </c>
      <c r="E1495" s="12" t="s">
        <v>9</v>
      </c>
      <c r="F1495" s="12">
        <v>15</v>
      </c>
      <c r="G1495" s="12" t="s">
        <v>11</v>
      </c>
    </row>
    <row r="1496" spans="3:7" ht="15" thickBot="1" x14ac:dyDescent="0.35">
      <c r="C1496" s="10">
        <v>43210</v>
      </c>
      <c r="D1496" s="11">
        <v>0.59324074074074074</v>
      </c>
      <c r="E1496" s="12" t="s">
        <v>9</v>
      </c>
      <c r="F1496" s="12">
        <v>15</v>
      </c>
      <c r="G1496" s="12" t="s">
        <v>11</v>
      </c>
    </row>
    <row r="1497" spans="3:7" ht="15" thickBot="1" x14ac:dyDescent="0.35">
      <c r="C1497" s="10">
        <v>43210</v>
      </c>
      <c r="D1497" s="11">
        <v>0.59325231481481489</v>
      </c>
      <c r="E1497" s="12" t="s">
        <v>9</v>
      </c>
      <c r="F1497" s="12">
        <v>14</v>
      </c>
      <c r="G1497" s="12" t="s">
        <v>11</v>
      </c>
    </row>
    <row r="1498" spans="3:7" ht="15" thickBot="1" x14ac:dyDescent="0.35">
      <c r="C1498" s="10">
        <v>43210</v>
      </c>
      <c r="D1498" s="11">
        <v>0.59329861111111104</v>
      </c>
      <c r="E1498" s="12" t="s">
        <v>9</v>
      </c>
      <c r="F1498" s="12">
        <v>15</v>
      </c>
      <c r="G1498" s="12" t="s">
        <v>11</v>
      </c>
    </row>
    <row r="1499" spans="3:7" ht="15" thickBot="1" x14ac:dyDescent="0.35">
      <c r="C1499" s="10">
        <v>43210</v>
      </c>
      <c r="D1499" s="11">
        <v>0.59464120370370377</v>
      </c>
      <c r="E1499" s="12" t="s">
        <v>9</v>
      </c>
      <c r="F1499" s="12">
        <v>21</v>
      </c>
      <c r="G1499" s="12" t="s">
        <v>10</v>
      </c>
    </row>
    <row r="1500" spans="3:7" ht="15" thickBot="1" x14ac:dyDescent="0.35">
      <c r="C1500" s="10">
        <v>43210</v>
      </c>
      <c r="D1500" s="11">
        <v>0.59650462962962958</v>
      </c>
      <c r="E1500" s="12" t="s">
        <v>9</v>
      </c>
      <c r="F1500" s="12">
        <v>21</v>
      </c>
      <c r="G1500" s="12" t="s">
        <v>11</v>
      </c>
    </row>
    <row r="1501" spans="3:7" ht="15" thickBot="1" x14ac:dyDescent="0.35">
      <c r="C1501" s="10">
        <v>43210</v>
      </c>
      <c r="D1501" s="11">
        <v>0.60010416666666666</v>
      </c>
      <c r="E1501" s="12" t="s">
        <v>9</v>
      </c>
      <c r="F1501" s="12">
        <v>17</v>
      </c>
      <c r="G1501" s="12" t="s">
        <v>11</v>
      </c>
    </row>
    <row r="1502" spans="3:7" ht="15" thickBot="1" x14ac:dyDescent="0.35">
      <c r="C1502" s="10">
        <v>43210</v>
      </c>
      <c r="D1502" s="11">
        <v>0.61358796296296292</v>
      </c>
      <c r="E1502" s="12" t="s">
        <v>9</v>
      </c>
      <c r="F1502" s="12">
        <v>21</v>
      </c>
      <c r="G1502" s="12" t="s">
        <v>11</v>
      </c>
    </row>
    <row r="1503" spans="3:7" ht="15" thickBot="1" x14ac:dyDescent="0.35">
      <c r="C1503" s="10">
        <v>43210</v>
      </c>
      <c r="D1503" s="11">
        <v>0.6253819444444445</v>
      </c>
      <c r="E1503" s="12" t="s">
        <v>9</v>
      </c>
      <c r="F1503" s="12">
        <v>14</v>
      </c>
      <c r="G1503" s="12" t="s">
        <v>10</v>
      </c>
    </row>
    <row r="1504" spans="3:7" ht="15" thickBot="1" x14ac:dyDescent="0.35">
      <c r="C1504" s="10">
        <v>43210</v>
      </c>
      <c r="D1504" s="11">
        <v>0.6321296296296296</v>
      </c>
      <c r="E1504" s="12" t="s">
        <v>9</v>
      </c>
      <c r="F1504" s="12">
        <v>28</v>
      </c>
      <c r="G1504" s="12" t="s">
        <v>10</v>
      </c>
    </row>
    <row r="1505" spans="3:7" ht="15" thickBot="1" x14ac:dyDescent="0.35">
      <c r="C1505" s="10">
        <v>43210</v>
      </c>
      <c r="D1505" s="11">
        <v>0.63657407407407407</v>
      </c>
      <c r="E1505" s="12" t="s">
        <v>9</v>
      </c>
      <c r="F1505" s="12">
        <v>15</v>
      </c>
      <c r="G1505" s="12" t="s">
        <v>11</v>
      </c>
    </row>
    <row r="1506" spans="3:7" ht="15" thickBot="1" x14ac:dyDescent="0.35">
      <c r="C1506" s="10">
        <v>43210</v>
      </c>
      <c r="D1506" s="11">
        <v>0.63709490740740737</v>
      </c>
      <c r="E1506" s="12" t="s">
        <v>9</v>
      </c>
      <c r="F1506" s="12">
        <v>15</v>
      </c>
      <c r="G1506" s="12" t="s">
        <v>11</v>
      </c>
    </row>
    <row r="1507" spans="3:7" ht="15" thickBot="1" x14ac:dyDescent="0.35">
      <c r="C1507" s="10">
        <v>43210</v>
      </c>
      <c r="D1507" s="11">
        <v>0.63710648148148141</v>
      </c>
      <c r="E1507" s="12" t="s">
        <v>9</v>
      </c>
      <c r="F1507" s="12">
        <v>14</v>
      </c>
      <c r="G1507" s="12" t="s">
        <v>11</v>
      </c>
    </row>
    <row r="1508" spans="3:7" ht="15" thickBot="1" x14ac:dyDescent="0.35">
      <c r="C1508" s="10">
        <v>43210</v>
      </c>
      <c r="D1508" s="11">
        <v>0.6372916666666667</v>
      </c>
      <c r="E1508" s="12" t="s">
        <v>9</v>
      </c>
      <c r="F1508" s="12">
        <v>23</v>
      </c>
      <c r="G1508" s="12" t="s">
        <v>10</v>
      </c>
    </row>
    <row r="1509" spans="3:7" ht="15" thickBot="1" x14ac:dyDescent="0.35">
      <c r="C1509" s="10">
        <v>43210</v>
      </c>
      <c r="D1509" s="11">
        <v>0.6413078703703704</v>
      </c>
      <c r="E1509" s="12" t="s">
        <v>9</v>
      </c>
      <c r="F1509" s="12">
        <v>25</v>
      </c>
      <c r="G1509" s="12" t="s">
        <v>11</v>
      </c>
    </row>
    <row r="1510" spans="3:7" ht="15" thickBot="1" x14ac:dyDescent="0.35">
      <c r="C1510" s="10">
        <v>43210</v>
      </c>
      <c r="D1510" s="11">
        <v>0.64207175925925919</v>
      </c>
      <c r="E1510" s="12" t="s">
        <v>9</v>
      </c>
      <c r="F1510" s="12">
        <v>28</v>
      </c>
      <c r="G1510" s="12" t="s">
        <v>10</v>
      </c>
    </row>
    <row r="1511" spans="3:7" ht="15" thickBot="1" x14ac:dyDescent="0.35">
      <c r="C1511" s="10">
        <v>43210</v>
      </c>
      <c r="D1511" s="11">
        <v>0.64293981481481477</v>
      </c>
      <c r="E1511" s="12" t="s">
        <v>9</v>
      </c>
      <c r="F1511" s="12">
        <v>18</v>
      </c>
      <c r="G1511" s="12" t="s">
        <v>11</v>
      </c>
    </row>
    <row r="1512" spans="3:7" ht="15" thickBot="1" x14ac:dyDescent="0.35">
      <c r="C1512" s="10">
        <v>43210</v>
      </c>
      <c r="D1512" s="11">
        <v>0.64430555555555558</v>
      </c>
      <c r="E1512" s="12" t="s">
        <v>9</v>
      </c>
      <c r="F1512" s="12">
        <v>27</v>
      </c>
      <c r="G1512" s="12" t="s">
        <v>11</v>
      </c>
    </row>
    <row r="1513" spans="3:7" ht="15" thickBot="1" x14ac:dyDescent="0.35">
      <c r="C1513" s="10">
        <v>43210</v>
      </c>
      <c r="D1513" s="11">
        <v>0.64525462962962965</v>
      </c>
      <c r="E1513" s="12" t="s">
        <v>9</v>
      </c>
      <c r="F1513" s="12">
        <v>16</v>
      </c>
      <c r="G1513" s="12" t="s">
        <v>11</v>
      </c>
    </row>
    <row r="1514" spans="3:7" ht="15" thickBot="1" x14ac:dyDescent="0.35">
      <c r="C1514" s="10">
        <v>43210</v>
      </c>
      <c r="D1514" s="11">
        <v>0.64589120370370368</v>
      </c>
      <c r="E1514" s="12" t="s">
        <v>9</v>
      </c>
      <c r="F1514" s="12">
        <v>25</v>
      </c>
      <c r="G1514" s="12" t="s">
        <v>11</v>
      </c>
    </row>
    <row r="1515" spans="3:7" ht="15" thickBot="1" x14ac:dyDescent="0.35">
      <c r="C1515" s="10">
        <v>43210</v>
      </c>
      <c r="D1515" s="11">
        <v>0.64618055555555554</v>
      </c>
      <c r="E1515" s="12" t="s">
        <v>9</v>
      </c>
      <c r="F1515" s="12">
        <v>25</v>
      </c>
      <c r="G1515" s="12" t="s">
        <v>11</v>
      </c>
    </row>
    <row r="1516" spans="3:7" ht="15" thickBot="1" x14ac:dyDescent="0.35">
      <c r="C1516" s="10">
        <v>43210</v>
      </c>
      <c r="D1516" s="11">
        <v>0.64627314814814818</v>
      </c>
      <c r="E1516" s="12" t="s">
        <v>9</v>
      </c>
      <c r="F1516" s="12">
        <v>22</v>
      </c>
      <c r="G1516" s="12" t="s">
        <v>10</v>
      </c>
    </row>
    <row r="1517" spans="3:7" ht="15" thickBot="1" x14ac:dyDescent="0.35">
      <c r="C1517" s="10">
        <v>43210</v>
      </c>
      <c r="D1517" s="11">
        <v>0.64696759259259262</v>
      </c>
      <c r="E1517" s="12" t="s">
        <v>9</v>
      </c>
      <c r="F1517" s="12">
        <v>29</v>
      </c>
      <c r="G1517" s="12" t="s">
        <v>10</v>
      </c>
    </row>
    <row r="1518" spans="3:7" ht="15" thickBot="1" x14ac:dyDescent="0.35">
      <c r="C1518" s="10">
        <v>43210</v>
      </c>
      <c r="D1518" s="11">
        <v>0.64741898148148147</v>
      </c>
      <c r="E1518" s="12" t="s">
        <v>9</v>
      </c>
      <c r="F1518" s="12">
        <v>30</v>
      </c>
      <c r="G1518" s="12" t="s">
        <v>10</v>
      </c>
    </row>
    <row r="1519" spans="3:7" ht="15" thickBot="1" x14ac:dyDescent="0.35">
      <c r="C1519" s="10">
        <v>43210</v>
      </c>
      <c r="D1519" s="11">
        <v>0.65057870370370374</v>
      </c>
      <c r="E1519" s="12" t="s">
        <v>9</v>
      </c>
      <c r="F1519" s="12">
        <v>28</v>
      </c>
      <c r="G1519" s="12" t="s">
        <v>11</v>
      </c>
    </row>
    <row r="1520" spans="3:7" ht="15" thickBot="1" x14ac:dyDescent="0.35">
      <c r="C1520" s="10">
        <v>43210</v>
      </c>
      <c r="D1520" s="11">
        <v>0.65550925925925929</v>
      </c>
      <c r="E1520" s="12" t="s">
        <v>9</v>
      </c>
      <c r="F1520" s="12">
        <v>23</v>
      </c>
      <c r="G1520" s="12" t="s">
        <v>11</v>
      </c>
    </row>
    <row r="1521" spans="3:7" ht="15" thickBot="1" x14ac:dyDescent="0.35">
      <c r="C1521" s="10">
        <v>43210</v>
      </c>
      <c r="D1521" s="11">
        <v>0.65659722222222217</v>
      </c>
      <c r="E1521" s="12" t="s">
        <v>9</v>
      </c>
      <c r="F1521" s="12">
        <v>28</v>
      </c>
      <c r="G1521" s="12" t="s">
        <v>10</v>
      </c>
    </row>
    <row r="1522" spans="3:7" ht="15" thickBot="1" x14ac:dyDescent="0.35">
      <c r="C1522" s="10">
        <v>43210</v>
      </c>
      <c r="D1522" s="11">
        <v>0.65738425925925925</v>
      </c>
      <c r="E1522" s="12" t="s">
        <v>9</v>
      </c>
      <c r="F1522" s="12">
        <v>23</v>
      </c>
      <c r="G1522" s="12" t="s">
        <v>11</v>
      </c>
    </row>
    <row r="1523" spans="3:7" ht="15" thickBot="1" x14ac:dyDescent="0.35">
      <c r="C1523" s="10">
        <v>43210</v>
      </c>
      <c r="D1523" s="11">
        <v>0.65777777777777779</v>
      </c>
      <c r="E1523" s="12" t="s">
        <v>9</v>
      </c>
      <c r="F1523" s="12">
        <v>24</v>
      </c>
      <c r="G1523" s="12" t="s">
        <v>11</v>
      </c>
    </row>
    <row r="1524" spans="3:7" ht="15" thickBot="1" x14ac:dyDescent="0.35">
      <c r="C1524" s="10">
        <v>43210</v>
      </c>
      <c r="D1524" s="11">
        <v>0.65857638888888892</v>
      </c>
      <c r="E1524" s="12" t="s">
        <v>9</v>
      </c>
      <c r="F1524" s="12">
        <v>30</v>
      </c>
      <c r="G1524" s="12" t="s">
        <v>10</v>
      </c>
    </row>
    <row r="1525" spans="3:7" ht="15" thickBot="1" x14ac:dyDescent="0.35">
      <c r="C1525" s="10">
        <v>43210</v>
      </c>
      <c r="D1525" s="11">
        <v>0.65910879629629626</v>
      </c>
      <c r="E1525" s="12" t="s">
        <v>9</v>
      </c>
      <c r="F1525" s="12">
        <v>27</v>
      </c>
      <c r="G1525" s="12" t="s">
        <v>11</v>
      </c>
    </row>
    <row r="1526" spans="3:7" ht="15" thickBot="1" x14ac:dyDescent="0.35">
      <c r="C1526" s="10">
        <v>43210</v>
      </c>
      <c r="D1526" s="11">
        <v>0.65912037037037041</v>
      </c>
      <c r="E1526" s="12" t="s">
        <v>9</v>
      </c>
      <c r="F1526" s="12">
        <v>26</v>
      </c>
      <c r="G1526" s="12" t="s">
        <v>11</v>
      </c>
    </row>
    <row r="1527" spans="3:7" ht="15" thickBot="1" x14ac:dyDescent="0.35">
      <c r="C1527" s="10">
        <v>43210</v>
      </c>
      <c r="D1527" s="11">
        <v>0.65916666666666668</v>
      </c>
      <c r="E1527" s="12" t="s">
        <v>9</v>
      </c>
      <c r="F1527" s="12">
        <v>24</v>
      </c>
      <c r="G1527" s="12" t="s">
        <v>11</v>
      </c>
    </row>
    <row r="1528" spans="3:7" ht="15" thickBot="1" x14ac:dyDescent="0.35">
      <c r="C1528" s="10">
        <v>43210</v>
      </c>
      <c r="D1528" s="11">
        <v>0.65917824074074072</v>
      </c>
      <c r="E1528" s="12" t="s">
        <v>9</v>
      </c>
      <c r="F1528" s="12">
        <v>15</v>
      </c>
      <c r="G1528" s="12" t="s">
        <v>11</v>
      </c>
    </row>
    <row r="1529" spans="3:7" ht="15" thickBot="1" x14ac:dyDescent="0.35">
      <c r="C1529" s="10">
        <v>43210</v>
      </c>
      <c r="D1529" s="11">
        <v>0.66009259259259256</v>
      </c>
      <c r="E1529" s="12" t="s">
        <v>9</v>
      </c>
      <c r="F1529" s="12">
        <v>22</v>
      </c>
      <c r="G1529" s="12" t="s">
        <v>10</v>
      </c>
    </row>
    <row r="1530" spans="3:7" ht="15" thickBot="1" x14ac:dyDescent="0.35">
      <c r="C1530" s="10">
        <v>43210</v>
      </c>
      <c r="D1530" s="11">
        <v>0.66162037037037036</v>
      </c>
      <c r="E1530" s="12" t="s">
        <v>9</v>
      </c>
      <c r="F1530" s="12">
        <v>19</v>
      </c>
      <c r="G1530" s="12" t="s">
        <v>11</v>
      </c>
    </row>
    <row r="1531" spans="3:7" ht="15" thickBot="1" x14ac:dyDescent="0.35">
      <c r="C1531" s="10">
        <v>43210</v>
      </c>
      <c r="D1531" s="11">
        <v>0.66252314814814817</v>
      </c>
      <c r="E1531" s="12" t="s">
        <v>9</v>
      </c>
      <c r="F1531" s="12">
        <v>15</v>
      </c>
      <c r="G1531" s="12" t="s">
        <v>11</v>
      </c>
    </row>
    <row r="1532" spans="3:7" ht="15" thickBot="1" x14ac:dyDescent="0.35">
      <c r="C1532" s="10">
        <v>43210</v>
      </c>
      <c r="D1532" s="11">
        <v>0.66258101851851847</v>
      </c>
      <c r="E1532" s="12" t="s">
        <v>9</v>
      </c>
      <c r="F1532" s="12">
        <v>21</v>
      </c>
      <c r="G1532" s="12" t="s">
        <v>10</v>
      </c>
    </row>
    <row r="1533" spans="3:7" ht="15" thickBot="1" x14ac:dyDescent="0.35">
      <c r="C1533" s="10">
        <v>43210</v>
      </c>
      <c r="D1533" s="11">
        <v>0.66290509259259256</v>
      </c>
      <c r="E1533" s="12" t="s">
        <v>9</v>
      </c>
      <c r="F1533" s="12">
        <v>20</v>
      </c>
      <c r="G1533" s="12" t="s">
        <v>11</v>
      </c>
    </row>
    <row r="1534" spans="3:7" ht="15" thickBot="1" x14ac:dyDescent="0.35">
      <c r="C1534" s="10">
        <v>43210</v>
      </c>
      <c r="D1534" s="11">
        <v>0.66321759259259261</v>
      </c>
      <c r="E1534" s="12" t="s">
        <v>9</v>
      </c>
      <c r="F1534" s="12">
        <v>20</v>
      </c>
      <c r="G1534" s="12" t="s">
        <v>10</v>
      </c>
    </row>
    <row r="1535" spans="3:7" ht="15" thickBot="1" x14ac:dyDescent="0.35">
      <c r="C1535" s="10">
        <v>43210</v>
      </c>
      <c r="D1535" s="11">
        <v>0.66328703703703706</v>
      </c>
      <c r="E1535" s="12" t="s">
        <v>9</v>
      </c>
      <c r="F1535" s="12">
        <v>16</v>
      </c>
      <c r="G1535" s="12" t="s">
        <v>11</v>
      </c>
    </row>
    <row r="1536" spans="3:7" ht="15" thickBot="1" x14ac:dyDescent="0.35">
      <c r="C1536" s="10">
        <v>43210</v>
      </c>
      <c r="D1536" s="11">
        <v>0.66373842592592591</v>
      </c>
      <c r="E1536" s="12" t="s">
        <v>9</v>
      </c>
      <c r="F1536" s="12">
        <v>36</v>
      </c>
      <c r="G1536" s="12" t="s">
        <v>11</v>
      </c>
    </row>
    <row r="1537" spans="3:7" ht="15" thickBot="1" x14ac:dyDescent="0.35">
      <c r="C1537" s="10">
        <v>43210</v>
      </c>
      <c r="D1537" s="11">
        <v>0.66450231481481481</v>
      </c>
      <c r="E1537" s="12" t="s">
        <v>9</v>
      </c>
      <c r="F1537" s="12">
        <v>18</v>
      </c>
      <c r="G1537" s="12" t="s">
        <v>10</v>
      </c>
    </row>
    <row r="1538" spans="3:7" ht="15" thickBot="1" x14ac:dyDescent="0.35">
      <c r="C1538" s="10">
        <v>43210</v>
      </c>
      <c r="D1538" s="11">
        <v>0.66569444444444448</v>
      </c>
      <c r="E1538" s="12" t="s">
        <v>9</v>
      </c>
      <c r="F1538" s="12">
        <v>24</v>
      </c>
      <c r="G1538" s="12" t="s">
        <v>11</v>
      </c>
    </row>
    <row r="1539" spans="3:7" ht="15" thickBot="1" x14ac:dyDescent="0.35">
      <c r="C1539" s="10">
        <v>43210</v>
      </c>
      <c r="D1539" s="11">
        <v>0.66585648148148147</v>
      </c>
      <c r="E1539" s="12" t="s">
        <v>9</v>
      </c>
      <c r="F1539" s="12">
        <v>20</v>
      </c>
      <c r="G1539" s="12" t="s">
        <v>11</v>
      </c>
    </row>
    <row r="1540" spans="3:7" ht="15" thickBot="1" x14ac:dyDescent="0.35">
      <c r="C1540" s="10">
        <v>43210</v>
      </c>
      <c r="D1540" s="11">
        <v>0.66643518518518519</v>
      </c>
      <c r="E1540" s="12" t="s">
        <v>9</v>
      </c>
      <c r="F1540" s="12">
        <v>26</v>
      </c>
      <c r="G1540" s="12" t="s">
        <v>11</v>
      </c>
    </row>
    <row r="1541" spans="3:7" ht="15" thickBot="1" x14ac:dyDescent="0.35">
      <c r="C1541" s="10">
        <v>43210</v>
      </c>
      <c r="D1541" s="11">
        <v>0.66658564814814814</v>
      </c>
      <c r="E1541" s="12" t="s">
        <v>9</v>
      </c>
      <c r="F1541" s="12">
        <v>27</v>
      </c>
      <c r="G1541" s="12" t="s">
        <v>10</v>
      </c>
    </row>
    <row r="1542" spans="3:7" ht="15" thickBot="1" x14ac:dyDescent="0.35">
      <c r="C1542" s="10">
        <v>43210</v>
      </c>
      <c r="D1542" s="11">
        <v>0.66701388888888891</v>
      </c>
      <c r="E1542" s="12" t="s">
        <v>9</v>
      </c>
      <c r="F1542" s="12">
        <v>20</v>
      </c>
      <c r="G1542" s="12" t="s">
        <v>10</v>
      </c>
    </row>
    <row r="1543" spans="3:7" ht="15" thickBot="1" x14ac:dyDescent="0.35">
      <c r="C1543" s="10">
        <v>43210</v>
      </c>
      <c r="D1543" s="11">
        <v>0.66737268518518522</v>
      </c>
      <c r="E1543" s="12" t="s">
        <v>9</v>
      </c>
      <c r="F1543" s="12">
        <v>16</v>
      </c>
      <c r="G1543" s="12" t="s">
        <v>10</v>
      </c>
    </row>
    <row r="1544" spans="3:7" ht="15" thickBot="1" x14ac:dyDescent="0.35">
      <c r="C1544" s="10">
        <v>43210</v>
      </c>
      <c r="D1544" s="11">
        <v>0.66737268518518522</v>
      </c>
      <c r="E1544" s="12" t="s">
        <v>9</v>
      </c>
      <c r="F1544" s="12">
        <v>15</v>
      </c>
      <c r="G1544" s="12" t="s">
        <v>11</v>
      </c>
    </row>
    <row r="1545" spans="3:7" ht="15" thickBot="1" x14ac:dyDescent="0.35">
      <c r="C1545" s="10">
        <v>43210</v>
      </c>
      <c r="D1545" s="11">
        <v>0.66743055555555564</v>
      </c>
      <c r="E1545" s="12" t="s">
        <v>9</v>
      </c>
      <c r="F1545" s="12">
        <v>29</v>
      </c>
      <c r="G1545" s="12" t="s">
        <v>10</v>
      </c>
    </row>
    <row r="1546" spans="3:7" ht="15" thickBot="1" x14ac:dyDescent="0.35">
      <c r="C1546" s="10">
        <v>43210</v>
      </c>
      <c r="D1546" s="11">
        <v>0.66817129629629635</v>
      </c>
      <c r="E1546" s="12" t="s">
        <v>9</v>
      </c>
      <c r="F1546" s="12">
        <v>31</v>
      </c>
      <c r="G1546" s="12" t="s">
        <v>10</v>
      </c>
    </row>
    <row r="1547" spans="3:7" ht="15" thickBot="1" x14ac:dyDescent="0.35">
      <c r="C1547" s="10">
        <v>43210</v>
      </c>
      <c r="D1547" s="11">
        <v>0.6685416666666667</v>
      </c>
      <c r="E1547" s="12" t="s">
        <v>9</v>
      </c>
      <c r="F1547" s="12">
        <v>19</v>
      </c>
      <c r="G1547" s="12" t="s">
        <v>10</v>
      </c>
    </row>
    <row r="1548" spans="3:7" ht="15" thickBot="1" x14ac:dyDescent="0.35">
      <c r="C1548" s="10">
        <v>43210</v>
      </c>
      <c r="D1548" s="11">
        <v>0.67215277777777782</v>
      </c>
      <c r="E1548" s="12" t="s">
        <v>9</v>
      </c>
      <c r="F1548" s="12">
        <v>30</v>
      </c>
      <c r="G1548" s="12" t="s">
        <v>11</v>
      </c>
    </row>
    <row r="1549" spans="3:7" ht="15" thickBot="1" x14ac:dyDescent="0.35">
      <c r="C1549" s="10">
        <v>43210</v>
      </c>
      <c r="D1549" s="11">
        <v>0.67283564814814811</v>
      </c>
      <c r="E1549" s="12" t="s">
        <v>9</v>
      </c>
      <c r="F1549" s="12">
        <v>25</v>
      </c>
      <c r="G1549" s="12" t="s">
        <v>11</v>
      </c>
    </row>
    <row r="1550" spans="3:7" ht="15" thickBot="1" x14ac:dyDescent="0.35">
      <c r="C1550" s="10">
        <v>43210</v>
      </c>
      <c r="D1550" s="11">
        <v>0.67633101851851851</v>
      </c>
      <c r="E1550" s="12" t="s">
        <v>9</v>
      </c>
      <c r="F1550" s="12">
        <v>28</v>
      </c>
      <c r="G1550" s="12" t="s">
        <v>11</v>
      </c>
    </row>
    <row r="1551" spans="3:7" ht="15" thickBot="1" x14ac:dyDescent="0.35">
      <c r="C1551" s="10">
        <v>43210</v>
      </c>
      <c r="D1551" s="11">
        <v>0.67768518518518517</v>
      </c>
      <c r="E1551" s="12" t="s">
        <v>9</v>
      </c>
      <c r="F1551" s="12">
        <v>21</v>
      </c>
      <c r="G1551" s="12" t="s">
        <v>11</v>
      </c>
    </row>
    <row r="1552" spans="3:7" ht="15" thickBot="1" x14ac:dyDescent="0.35">
      <c r="C1552" s="10">
        <v>43210</v>
      </c>
      <c r="D1552" s="11">
        <v>0.67959490740740736</v>
      </c>
      <c r="E1552" s="12" t="s">
        <v>9</v>
      </c>
      <c r="F1552" s="12">
        <v>21</v>
      </c>
      <c r="G1552" s="12" t="s">
        <v>11</v>
      </c>
    </row>
    <row r="1553" spans="3:7" ht="15" thickBot="1" x14ac:dyDescent="0.35">
      <c r="C1553" s="10">
        <v>43210</v>
      </c>
      <c r="D1553" s="11">
        <v>0.67961805555555566</v>
      </c>
      <c r="E1553" s="12" t="s">
        <v>9</v>
      </c>
      <c r="F1553" s="12">
        <v>13</v>
      </c>
      <c r="G1553" s="12" t="s">
        <v>11</v>
      </c>
    </row>
    <row r="1554" spans="3:7" ht="15" thickBot="1" x14ac:dyDescent="0.35">
      <c r="C1554" s="10">
        <v>43210</v>
      </c>
      <c r="D1554" s="11">
        <v>0.67961805555555566</v>
      </c>
      <c r="E1554" s="12" t="s">
        <v>9</v>
      </c>
      <c r="F1554" s="12">
        <v>12</v>
      </c>
      <c r="G1554" s="12" t="s">
        <v>11</v>
      </c>
    </row>
    <row r="1555" spans="3:7" ht="15" thickBot="1" x14ac:dyDescent="0.35">
      <c r="C1555" s="10">
        <v>43210</v>
      </c>
      <c r="D1555" s="11">
        <v>0.67961805555555566</v>
      </c>
      <c r="E1555" s="12" t="s">
        <v>9</v>
      </c>
      <c r="F1555" s="12">
        <v>12</v>
      </c>
      <c r="G1555" s="12" t="s">
        <v>11</v>
      </c>
    </row>
    <row r="1556" spans="3:7" ht="15" thickBot="1" x14ac:dyDescent="0.35">
      <c r="C1556" s="10">
        <v>43210</v>
      </c>
      <c r="D1556" s="11">
        <v>0.67962962962962958</v>
      </c>
      <c r="E1556" s="12" t="s">
        <v>9</v>
      </c>
      <c r="F1556" s="12">
        <v>10</v>
      </c>
      <c r="G1556" s="12" t="s">
        <v>11</v>
      </c>
    </row>
    <row r="1557" spans="3:7" ht="15" thickBot="1" x14ac:dyDescent="0.35">
      <c r="C1557" s="10">
        <v>43210</v>
      </c>
      <c r="D1557" s="11">
        <v>0.67964120370370373</v>
      </c>
      <c r="E1557" s="12" t="s">
        <v>9</v>
      </c>
      <c r="F1557" s="12">
        <v>11</v>
      </c>
      <c r="G1557" s="12" t="s">
        <v>11</v>
      </c>
    </row>
    <row r="1558" spans="3:7" ht="15" thickBot="1" x14ac:dyDescent="0.35">
      <c r="C1558" s="10">
        <v>43210</v>
      </c>
      <c r="D1558" s="11">
        <v>0.67965277777777777</v>
      </c>
      <c r="E1558" s="12" t="s">
        <v>9</v>
      </c>
      <c r="F1558" s="12">
        <v>10</v>
      </c>
      <c r="G1558" s="12" t="s">
        <v>11</v>
      </c>
    </row>
    <row r="1559" spans="3:7" ht="15" thickBot="1" x14ac:dyDescent="0.35">
      <c r="C1559" s="10">
        <v>43210</v>
      </c>
      <c r="D1559" s="11">
        <v>0.67965277777777777</v>
      </c>
      <c r="E1559" s="12" t="s">
        <v>9</v>
      </c>
      <c r="F1559" s="12">
        <v>12</v>
      </c>
      <c r="G1559" s="12" t="s">
        <v>11</v>
      </c>
    </row>
    <row r="1560" spans="3:7" ht="15" thickBot="1" x14ac:dyDescent="0.35">
      <c r="C1560" s="10">
        <v>43210</v>
      </c>
      <c r="D1560" s="11">
        <v>0.68042824074074071</v>
      </c>
      <c r="E1560" s="12" t="s">
        <v>9</v>
      </c>
      <c r="F1560" s="12">
        <v>25</v>
      </c>
      <c r="G1560" s="12" t="s">
        <v>11</v>
      </c>
    </row>
    <row r="1561" spans="3:7" ht="15" thickBot="1" x14ac:dyDescent="0.35">
      <c r="C1561" s="10">
        <v>43210</v>
      </c>
      <c r="D1561" s="11">
        <v>0.68126157407407406</v>
      </c>
      <c r="E1561" s="12" t="s">
        <v>9</v>
      </c>
      <c r="F1561" s="12">
        <v>17</v>
      </c>
      <c r="G1561" s="12" t="s">
        <v>11</v>
      </c>
    </row>
    <row r="1562" spans="3:7" ht="15" thickBot="1" x14ac:dyDescent="0.35">
      <c r="C1562" s="10">
        <v>43210</v>
      </c>
      <c r="D1562" s="11">
        <v>0.68174768518518514</v>
      </c>
      <c r="E1562" s="12" t="s">
        <v>9</v>
      </c>
      <c r="F1562" s="12">
        <v>28</v>
      </c>
      <c r="G1562" s="12" t="s">
        <v>10</v>
      </c>
    </row>
    <row r="1563" spans="3:7" ht="15" thickBot="1" x14ac:dyDescent="0.35">
      <c r="C1563" s="10">
        <v>43210</v>
      </c>
      <c r="D1563" s="11">
        <v>0.68456018518518524</v>
      </c>
      <c r="E1563" s="12" t="s">
        <v>9</v>
      </c>
      <c r="F1563" s="12">
        <v>28</v>
      </c>
      <c r="G1563" s="12" t="s">
        <v>11</v>
      </c>
    </row>
    <row r="1564" spans="3:7" ht="15" thickBot="1" x14ac:dyDescent="0.35">
      <c r="C1564" s="10">
        <v>43210</v>
      </c>
      <c r="D1564" s="11">
        <v>0.68540509259259252</v>
      </c>
      <c r="E1564" s="12" t="s">
        <v>9</v>
      </c>
      <c r="F1564" s="12">
        <v>22</v>
      </c>
      <c r="G1564" s="12" t="s">
        <v>11</v>
      </c>
    </row>
    <row r="1565" spans="3:7" ht="15" thickBot="1" x14ac:dyDescent="0.35">
      <c r="C1565" s="10">
        <v>43210</v>
      </c>
      <c r="D1565" s="11">
        <v>0.68674768518518514</v>
      </c>
      <c r="E1565" s="12" t="s">
        <v>9</v>
      </c>
      <c r="F1565" s="12">
        <v>27</v>
      </c>
      <c r="G1565" s="12" t="s">
        <v>11</v>
      </c>
    </row>
    <row r="1566" spans="3:7" ht="15" thickBot="1" x14ac:dyDescent="0.35">
      <c r="C1566" s="10">
        <v>43210</v>
      </c>
      <c r="D1566" s="11">
        <v>0.68714120370370368</v>
      </c>
      <c r="E1566" s="12" t="s">
        <v>9</v>
      </c>
      <c r="F1566" s="12">
        <v>21</v>
      </c>
      <c r="G1566" s="12" t="s">
        <v>10</v>
      </c>
    </row>
    <row r="1567" spans="3:7" ht="15" thickBot="1" x14ac:dyDescent="0.35">
      <c r="C1567" s="10">
        <v>43210</v>
      </c>
      <c r="D1567" s="11">
        <v>0.68745370370370373</v>
      </c>
      <c r="E1567" s="12" t="s">
        <v>9</v>
      </c>
      <c r="F1567" s="12">
        <v>21</v>
      </c>
      <c r="G1567" s="12" t="s">
        <v>10</v>
      </c>
    </row>
    <row r="1568" spans="3:7" ht="15" thickBot="1" x14ac:dyDescent="0.35">
      <c r="C1568" s="10">
        <v>43210</v>
      </c>
      <c r="D1568" s="11">
        <v>0.68759259259259264</v>
      </c>
      <c r="E1568" s="12" t="s">
        <v>9</v>
      </c>
      <c r="F1568" s="12">
        <v>24</v>
      </c>
      <c r="G1568" s="12" t="s">
        <v>11</v>
      </c>
    </row>
    <row r="1569" spans="3:7" ht="15" thickBot="1" x14ac:dyDescent="0.35">
      <c r="C1569" s="10">
        <v>43210</v>
      </c>
      <c r="D1569" s="11">
        <v>0.68781250000000005</v>
      </c>
      <c r="E1569" s="12" t="s">
        <v>9</v>
      </c>
      <c r="F1569" s="12">
        <v>23</v>
      </c>
      <c r="G1569" s="12" t="s">
        <v>11</v>
      </c>
    </row>
    <row r="1570" spans="3:7" ht="15" thickBot="1" x14ac:dyDescent="0.35">
      <c r="C1570" s="10">
        <v>43210</v>
      </c>
      <c r="D1570" s="11">
        <v>0.68849537037037034</v>
      </c>
      <c r="E1570" s="12" t="s">
        <v>9</v>
      </c>
      <c r="F1570" s="12">
        <v>27</v>
      </c>
      <c r="G1570" s="12" t="s">
        <v>11</v>
      </c>
    </row>
    <row r="1571" spans="3:7" ht="15" thickBot="1" x14ac:dyDescent="0.35">
      <c r="C1571" s="10">
        <v>43210</v>
      </c>
      <c r="D1571" s="11">
        <v>0.68857638888888895</v>
      </c>
      <c r="E1571" s="12" t="s">
        <v>9</v>
      </c>
      <c r="F1571" s="12">
        <v>21</v>
      </c>
      <c r="G1571" s="12" t="s">
        <v>10</v>
      </c>
    </row>
    <row r="1572" spans="3:7" ht="15" thickBot="1" x14ac:dyDescent="0.35">
      <c r="C1572" s="10">
        <v>43210</v>
      </c>
      <c r="D1572" s="11">
        <v>0.69120370370370365</v>
      </c>
      <c r="E1572" s="12" t="s">
        <v>9</v>
      </c>
      <c r="F1572" s="12">
        <v>29</v>
      </c>
      <c r="G1572" s="12" t="s">
        <v>11</v>
      </c>
    </row>
    <row r="1573" spans="3:7" ht="15" thickBot="1" x14ac:dyDescent="0.35">
      <c r="C1573" s="10">
        <v>43210</v>
      </c>
      <c r="D1573" s="11">
        <v>0.69168981481481484</v>
      </c>
      <c r="E1573" s="12" t="s">
        <v>9</v>
      </c>
      <c r="F1573" s="12">
        <v>25</v>
      </c>
      <c r="G1573" s="12" t="s">
        <v>11</v>
      </c>
    </row>
    <row r="1574" spans="3:7" ht="15" thickBot="1" x14ac:dyDescent="0.35">
      <c r="C1574" s="10">
        <v>43210</v>
      </c>
      <c r="D1574" s="11">
        <v>0.69188657407407417</v>
      </c>
      <c r="E1574" s="12" t="s">
        <v>9</v>
      </c>
      <c r="F1574" s="12">
        <v>25</v>
      </c>
      <c r="G1574" s="12" t="s">
        <v>11</v>
      </c>
    </row>
    <row r="1575" spans="3:7" ht="15" thickBot="1" x14ac:dyDescent="0.35">
      <c r="C1575" s="10">
        <v>43210</v>
      </c>
      <c r="D1575" s="11">
        <v>0.69201388888888893</v>
      </c>
      <c r="E1575" s="12" t="s">
        <v>9</v>
      </c>
      <c r="F1575" s="12">
        <v>24</v>
      </c>
      <c r="G1575" s="12" t="s">
        <v>11</v>
      </c>
    </row>
    <row r="1576" spans="3:7" ht="15" thickBot="1" x14ac:dyDescent="0.35">
      <c r="C1576" s="10">
        <v>43210</v>
      </c>
      <c r="D1576" s="11">
        <v>0.69210648148148157</v>
      </c>
      <c r="E1576" s="12" t="s">
        <v>9</v>
      </c>
      <c r="F1576" s="12">
        <v>22</v>
      </c>
      <c r="G1576" s="12" t="s">
        <v>11</v>
      </c>
    </row>
    <row r="1577" spans="3:7" ht="15" thickBot="1" x14ac:dyDescent="0.35">
      <c r="C1577" s="10">
        <v>43210</v>
      </c>
      <c r="D1577" s="11">
        <v>0.69224537037037026</v>
      </c>
      <c r="E1577" s="12" t="s">
        <v>9</v>
      </c>
      <c r="F1577" s="12">
        <v>28</v>
      </c>
      <c r="G1577" s="12" t="s">
        <v>10</v>
      </c>
    </row>
    <row r="1578" spans="3:7" ht="15" thickBot="1" x14ac:dyDescent="0.35">
      <c r="C1578" s="10">
        <v>43210</v>
      </c>
      <c r="D1578" s="11">
        <v>0.6928819444444444</v>
      </c>
      <c r="E1578" s="12" t="s">
        <v>9</v>
      </c>
      <c r="F1578" s="12">
        <v>20</v>
      </c>
      <c r="G1578" s="12" t="s">
        <v>10</v>
      </c>
    </row>
    <row r="1579" spans="3:7" ht="15" thickBot="1" x14ac:dyDescent="0.35">
      <c r="C1579" s="10">
        <v>43210</v>
      </c>
      <c r="D1579" s="11">
        <v>0.69317129629629637</v>
      </c>
      <c r="E1579" s="12" t="s">
        <v>9</v>
      </c>
      <c r="F1579" s="12">
        <v>30</v>
      </c>
      <c r="G1579" s="12" t="s">
        <v>10</v>
      </c>
    </row>
    <row r="1580" spans="3:7" ht="15" thickBot="1" x14ac:dyDescent="0.35">
      <c r="C1580" s="10">
        <v>43210</v>
      </c>
      <c r="D1580" s="11">
        <v>0.69335648148148143</v>
      </c>
      <c r="E1580" s="12" t="s">
        <v>9</v>
      </c>
      <c r="F1580" s="12">
        <v>18</v>
      </c>
      <c r="G1580" s="12" t="s">
        <v>11</v>
      </c>
    </row>
    <row r="1581" spans="3:7" ht="15" thickBot="1" x14ac:dyDescent="0.35">
      <c r="C1581" s="10">
        <v>43210</v>
      </c>
      <c r="D1581" s="11">
        <v>0.69358796296296299</v>
      </c>
      <c r="E1581" s="12" t="s">
        <v>9</v>
      </c>
      <c r="F1581" s="12">
        <v>15</v>
      </c>
      <c r="G1581" s="12" t="s">
        <v>11</v>
      </c>
    </row>
    <row r="1582" spans="3:7" ht="15" thickBot="1" x14ac:dyDescent="0.35">
      <c r="C1582" s="10">
        <v>43210</v>
      </c>
      <c r="D1582" s="11">
        <v>0.69362268518518511</v>
      </c>
      <c r="E1582" s="12" t="s">
        <v>9</v>
      </c>
      <c r="F1582" s="12">
        <v>16</v>
      </c>
      <c r="G1582" s="12" t="s">
        <v>11</v>
      </c>
    </row>
    <row r="1583" spans="3:7" ht="15" thickBot="1" x14ac:dyDescent="0.35">
      <c r="C1583" s="10">
        <v>43210</v>
      </c>
      <c r="D1583" s="11">
        <v>0.69371527777777775</v>
      </c>
      <c r="E1583" s="12" t="s">
        <v>9</v>
      </c>
      <c r="F1583" s="12">
        <v>25</v>
      </c>
      <c r="G1583" s="12" t="s">
        <v>10</v>
      </c>
    </row>
    <row r="1584" spans="3:7" ht="15" thickBot="1" x14ac:dyDescent="0.35">
      <c r="C1584" s="10">
        <v>43210</v>
      </c>
      <c r="D1584" s="11">
        <v>0.69465277777777779</v>
      </c>
      <c r="E1584" s="12" t="s">
        <v>9</v>
      </c>
      <c r="F1584" s="12">
        <v>32</v>
      </c>
      <c r="G1584" s="12" t="s">
        <v>10</v>
      </c>
    </row>
    <row r="1585" spans="3:7" ht="15" thickBot="1" x14ac:dyDescent="0.35">
      <c r="C1585" s="10">
        <v>43210</v>
      </c>
      <c r="D1585" s="11">
        <v>0.69530092592592585</v>
      </c>
      <c r="E1585" s="12" t="s">
        <v>9</v>
      </c>
      <c r="F1585" s="12">
        <v>20</v>
      </c>
      <c r="G1585" s="12" t="s">
        <v>11</v>
      </c>
    </row>
    <row r="1586" spans="3:7" ht="15" thickBot="1" x14ac:dyDescent="0.35">
      <c r="C1586" s="10">
        <v>43210</v>
      </c>
      <c r="D1586" s="11">
        <v>0.69619212962962962</v>
      </c>
      <c r="E1586" s="12" t="s">
        <v>9</v>
      </c>
      <c r="F1586" s="12">
        <v>19</v>
      </c>
      <c r="G1586" s="12" t="s">
        <v>11</v>
      </c>
    </row>
    <row r="1587" spans="3:7" ht="15" thickBot="1" x14ac:dyDescent="0.35">
      <c r="C1587" s="10">
        <v>43210</v>
      </c>
      <c r="D1587" s="11">
        <v>0.69690972222222225</v>
      </c>
      <c r="E1587" s="12" t="s">
        <v>9</v>
      </c>
      <c r="F1587" s="12">
        <v>15</v>
      </c>
      <c r="G1587" s="12" t="s">
        <v>10</v>
      </c>
    </row>
    <row r="1588" spans="3:7" ht="15" thickBot="1" x14ac:dyDescent="0.35">
      <c r="C1588" s="10">
        <v>43210</v>
      </c>
      <c r="D1588" s="11">
        <v>0.69699074074074074</v>
      </c>
      <c r="E1588" s="12" t="s">
        <v>9</v>
      </c>
      <c r="F1588" s="12">
        <v>14</v>
      </c>
      <c r="G1588" s="12" t="s">
        <v>10</v>
      </c>
    </row>
    <row r="1589" spans="3:7" ht="15" thickBot="1" x14ac:dyDescent="0.35">
      <c r="C1589" s="10">
        <v>43210</v>
      </c>
      <c r="D1589" s="11">
        <v>0.69703703703703701</v>
      </c>
      <c r="E1589" s="12" t="s">
        <v>9</v>
      </c>
      <c r="F1589" s="12">
        <v>33</v>
      </c>
      <c r="G1589" s="12" t="s">
        <v>11</v>
      </c>
    </row>
    <row r="1590" spans="3:7" ht="15" thickBot="1" x14ac:dyDescent="0.35">
      <c r="C1590" s="10">
        <v>43210</v>
      </c>
      <c r="D1590" s="11">
        <v>0.69879629629629625</v>
      </c>
      <c r="E1590" s="12" t="s">
        <v>9</v>
      </c>
      <c r="F1590" s="12">
        <v>26</v>
      </c>
      <c r="G1590" s="12" t="s">
        <v>11</v>
      </c>
    </row>
    <row r="1591" spans="3:7" ht="15" thickBot="1" x14ac:dyDescent="0.35">
      <c r="C1591" s="10">
        <v>43210</v>
      </c>
      <c r="D1591" s="11">
        <v>0.69967592592592587</v>
      </c>
      <c r="E1591" s="12" t="s">
        <v>9</v>
      </c>
      <c r="F1591" s="12">
        <v>22</v>
      </c>
      <c r="G1591" s="12" t="s">
        <v>11</v>
      </c>
    </row>
    <row r="1592" spans="3:7" ht="15" thickBot="1" x14ac:dyDescent="0.35">
      <c r="C1592" s="10">
        <v>43210</v>
      </c>
      <c r="D1592" s="11">
        <v>0.70002314814814814</v>
      </c>
      <c r="E1592" s="12" t="s">
        <v>9</v>
      </c>
      <c r="F1592" s="12">
        <v>27</v>
      </c>
      <c r="G1592" s="12" t="s">
        <v>11</v>
      </c>
    </row>
    <row r="1593" spans="3:7" ht="15" thickBot="1" x14ac:dyDescent="0.35">
      <c r="C1593" s="10">
        <v>43210</v>
      </c>
      <c r="D1593" s="11">
        <v>0.70015046296296291</v>
      </c>
      <c r="E1593" s="12" t="s">
        <v>9</v>
      </c>
      <c r="F1593" s="12">
        <v>19</v>
      </c>
      <c r="G1593" s="12" t="s">
        <v>11</v>
      </c>
    </row>
    <row r="1594" spans="3:7" ht="15" thickBot="1" x14ac:dyDescent="0.35">
      <c r="C1594" s="10">
        <v>43210</v>
      </c>
      <c r="D1594" s="11">
        <v>0.70049768518518529</v>
      </c>
      <c r="E1594" s="12" t="s">
        <v>9</v>
      </c>
      <c r="F1594" s="12">
        <v>25</v>
      </c>
      <c r="G1594" s="12" t="s">
        <v>11</v>
      </c>
    </row>
    <row r="1595" spans="3:7" ht="15" thickBot="1" x14ac:dyDescent="0.35">
      <c r="C1595" s="10">
        <v>43210</v>
      </c>
      <c r="D1595" s="11">
        <v>0.70124999999999993</v>
      </c>
      <c r="E1595" s="12" t="s">
        <v>9</v>
      </c>
      <c r="F1595" s="12">
        <v>22</v>
      </c>
      <c r="G1595" s="12" t="s">
        <v>10</v>
      </c>
    </row>
    <row r="1596" spans="3:7" ht="15" thickBot="1" x14ac:dyDescent="0.35">
      <c r="C1596" s="10">
        <v>43210</v>
      </c>
      <c r="D1596" s="11">
        <v>0.70215277777777774</v>
      </c>
      <c r="E1596" s="12" t="s">
        <v>9</v>
      </c>
      <c r="F1596" s="12">
        <v>15</v>
      </c>
      <c r="G1596" s="12" t="s">
        <v>11</v>
      </c>
    </row>
    <row r="1597" spans="3:7" ht="15" thickBot="1" x14ac:dyDescent="0.35">
      <c r="C1597" s="10">
        <v>43210</v>
      </c>
      <c r="D1597" s="11">
        <v>0.70250000000000001</v>
      </c>
      <c r="E1597" s="12" t="s">
        <v>9</v>
      </c>
      <c r="F1597" s="12">
        <v>24</v>
      </c>
      <c r="G1597" s="12" t="s">
        <v>11</v>
      </c>
    </row>
    <row r="1598" spans="3:7" ht="15" thickBot="1" x14ac:dyDescent="0.35">
      <c r="C1598" s="10">
        <v>43210</v>
      </c>
      <c r="D1598" s="11">
        <v>0.70288194444444441</v>
      </c>
      <c r="E1598" s="12" t="s">
        <v>9</v>
      </c>
      <c r="F1598" s="12">
        <v>21</v>
      </c>
      <c r="G1598" s="12" t="s">
        <v>11</v>
      </c>
    </row>
    <row r="1599" spans="3:7" ht="15" thickBot="1" x14ac:dyDescent="0.35">
      <c r="C1599" s="10">
        <v>43210</v>
      </c>
      <c r="D1599" s="11">
        <v>0.70398148148148154</v>
      </c>
      <c r="E1599" s="12" t="s">
        <v>9</v>
      </c>
      <c r="F1599" s="12">
        <v>24</v>
      </c>
      <c r="G1599" s="12" t="s">
        <v>11</v>
      </c>
    </row>
    <row r="1600" spans="3:7" ht="15" thickBot="1" x14ac:dyDescent="0.35">
      <c r="C1600" s="10">
        <v>43210</v>
      </c>
      <c r="D1600" s="11">
        <v>0.70451388888888899</v>
      </c>
      <c r="E1600" s="12" t="s">
        <v>9</v>
      </c>
      <c r="F1600" s="12">
        <v>23</v>
      </c>
      <c r="G1600" s="12" t="s">
        <v>11</v>
      </c>
    </row>
    <row r="1601" spans="3:7" ht="15" thickBot="1" x14ac:dyDescent="0.35">
      <c r="C1601" s="10">
        <v>43210</v>
      </c>
      <c r="D1601" s="11">
        <v>0.70488425925925924</v>
      </c>
      <c r="E1601" s="12" t="s">
        <v>9</v>
      </c>
      <c r="F1601" s="12">
        <v>26</v>
      </c>
      <c r="G1601" s="12" t="s">
        <v>11</v>
      </c>
    </row>
    <row r="1602" spans="3:7" ht="15" thickBot="1" x14ac:dyDescent="0.35">
      <c r="C1602" s="10">
        <v>43210</v>
      </c>
      <c r="D1602" s="11">
        <v>0.7052314814814814</v>
      </c>
      <c r="E1602" s="12" t="s">
        <v>9</v>
      </c>
      <c r="F1602" s="12">
        <v>18</v>
      </c>
      <c r="G1602" s="12" t="s">
        <v>11</v>
      </c>
    </row>
    <row r="1603" spans="3:7" ht="15" thickBot="1" x14ac:dyDescent="0.35">
      <c r="C1603" s="10">
        <v>43210</v>
      </c>
      <c r="D1603" s="11">
        <v>0.70590277777777777</v>
      </c>
      <c r="E1603" s="12" t="s">
        <v>9</v>
      </c>
      <c r="F1603" s="12">
        <v>23</v>
      </c>
      <c r="G1603" s="12" t="s">
        <v>10</v>
      </c>
    </row>
    <row r="1604" spans="3:7" ht="15" thickBot="1" x14ac:dyDescent="0.35">
      <c r="C1604" s="10">
        <v>43210</v>
      </c>
      <c r="D1604" s="11">
        <v>0.70608796296296295</v>
      </c>
      <c r="E1604" s="12" t="s">
        <v>9</v>
      </c>
      <c r="F1604" s="12">
        <v>26</v>
      </c>
      <c r="G1604" s="12" t="s">
        <v>10</v>
      </c>
    </row>
    <row r="1605" spans="3:7" ht="15" thickBot="1" x14ac:dyDescent="0.35">
      <c r="C1605" s="10">
        <v>43210</v>
      </c>
      <c r="D1605" s="11">
        <v>0.70637731481481481</v>
      </c>
      <c r="E1605" s="12" t="s">
        <v>9</v>
      </c>
      <c r="F1605" s="12">
        <v>21</v>
      </c>
      <c r="G1605" s="12" t="s">
        <v>11</v>
      </c>
    </row>
    <row r="1606" spans="3:7" ht="15" thickBot="1" x14ac:dyDescent="0.35">
      <c r="C1606" s="10">
        <v>43210</v>
      </c>
      <c r="D1606" s="11">
        <v>0.70652777777777775</v>
      </c>
      <c r="E1606" s="12" t="s">
        <v>9</v>
      </c>
      <c r="F1606" s="12">
        <v>26</v>
      </c>
      <c r="G1606" s="12" t="s">
        <v>10</v>
      </c>
    </row>
    <row r="1607" spans="3:7" ht="15" thickBot="1" x14ac:dyDescent="0.35">
      <c r="C1607" s="10">
        <v>43210</v>
      </c>
      <c r="D1607" s="11">
        <v>0.70680555555555558</v>
      </c>
      <c r="E1607" s="12" t="s">
        <v>9</v>
      </c>
      <c r="F1607" s="12">
        <v>23</v>
      </c>
      <c r="G1607" s="12" t="s">
        <v>11</v>
      </c>
    </row>
    <row r="1608" spans="3:7" ht="15" thickBot="1" x14ac:dyDescent="0.35">
      <c r="C1608" s="10">
        <v>43210</v>
      </c>
      <c r="D1608" s="11">
        <v>0.70740740740740737</v>
      </c>
      <c r="E1608" s="12" t="s">
        <v>9</v>
      </c>
      <c r="F1608" s="12">
        <v>26</v>
      </c>
      <c r="G1608" s="12" t="s">
        <v>11</v>
      </c>
    </row>
    <row r="1609" spans="3:7" ht="15" thickBot="1" x14ac:dyDescent="0.35">
      <c r="C1609" s="10">
        <v>43210</v>
      </c>
      <c r="D1609" s="11">
        <v>0.70899305555555558</v>
      </c>
      <c r="E1609" s="12" t="s">
        <v>9</v>
      </c>
      <c r="F1609" s="12">
        <v>23</v>
      </c>
      <c r="G1609" s="12" t="s">
        <v>11</v>
      </c>
    </row>
    <row r="1610" spans="3:7" ht="15" thickBot="1" x14ac:dyDescent="0.35">
      <c r="C1610" s="10">
        <v>43210</v>
      </c>
      <c r="D1610" s="11">
        <v>0.70951388888888889</v>
      </c>
      <c r="E1610" s="12" t="s">
        <v>9</v>
      </c>
      <c r="F1610" s="12">
        <v>18</v>
      </c>
      <c r="G1610" s="12" t="s">
        <v>11</v>
      </c>
    </row>
    <row r="1611" spans="3:7" ht="15" thickBot="1" x14ac:dyDescent="0.35">
      <c r="C1611" s="10">
        <v>43210</v>
      </c>
      <c r="D1611" s="11">
        <v>0.70986111111111105</v>
      </c>
      <c r="E1611" s="12" t="s">
        <v>9</v>
      </c>
      <c r="F1611" s="12">
        <v>24</v>
      </c>
      <c r="G1611" s="12" t="s">
        <v>11</v>
      </c>
    </row>
    <row r="1612" spans="3:7" ht="15" thickBot="1" x14ac:dyDescent="0.35">
      <c r="C1612" s="10">
        <v>43210</v>
      </c>
      <c r="D1612" s="11">
        <v>0.71030092592592586</v>
      </c>
      <c r="E1612" s="12" t="s">
        <v>9</v>
      </c>
      <c r="F1612" s="12">
        <v>24</v>
      </c>
      <c r="G1612" s="12" t="s">
        <v>11</v>
      </c>
    </row>
    <row r="1613" spans="3:7" ht="15" thickBot="1" x14ac:dyDescent="0.35">
      <c r="C1613" s="10">
        <v>43210</v>
      </c>
      <c r="D1613" s="11">
        <v>0.71085648148148151</v>
      </c>
      <c r="E1613" s="12" t="s">
        <v>9</v>
      </c>
      <c r="F1613" s="12">
        <v>18</v>
      </c>
      <c r="G1613" s="12" t="s">
        <v>10</v>
      </c>
    </row>
    <row r="1614" spans="3:7" ht="15" thickBot="1" x14ac:dyDescent="0.35">
      <c r="C1614" s="10">
        <v>43210</v>
      </c>
      <c r="D1614" s="11">
        <v>0.7112384259259259</v>
      </c>
      <c r="E1614" s="12" t="s">
        <v>9</v>
      </c>
      <c r="F1614" s="12">
        <v>16</v>
      </c>
      <c r="G1614" s="12" t="s">
        <v>10</v>
      </c>
    </row>
    <row r="1615" spans="3:7" ht="15" thickBot="1" x14ac:dyDescent="0.35">
      <c r="C1615" s="10">
        <v>43210</v>
      </c>
      <c r="D1615" s="11">
        <v>0.71134259259259258</v>
      </c>
      <c r="E1615" s="12" t="s">
        <v>9</v>
      </c>
      <c r="F1615" s="12">
        <v>16</v>
      </c>
      <c r="G1615" s="12" t="s">
        <v>11</v>
      </c>
    </row>
    <row r="1616" spans="3:7" ht="15" thickBot="1" x14ac:dyDescent="0.35">
      <c r="C1616" s="10">
        <v>43210</v>
      </c>
      <c r="D1616" s="11">
        <v>0.71143518518518523</v>
      </c>
      <c r="E1616" s="12" t="s">
        <v>9</v>
      </c>
      <c r="F1616" s="12">
        <v>18</v>
      </c>
      <c r="G1616" s="12" t="s">
        <v>10</v>
      </c>
    </row>
    <row r="1617" spans="3:7" ht="15" thickBot="1" x14ac:dyDescent="0.35">
      <c r="C1617" s="10">
        <v>43210</v>
      </c>
      <c r="D1617" s="11">
        <v>0.7115393518518518</v>
      </c>
      <c r="E1617" s="12" t="s">
        <v>9</v>
      </c>
      <c r="F1617" s="12">
        <v>18</v>
      </c>
      <c r="G1617" s="12" t="s">
        <v>11</v>
      </c>
    </row>
    <row r="1618" spans="3:7" ht="15" thickBot="1" x14ac:dyDescent="0.35">
      <c r="C1618" s="10">
        <v>43210</v>
      </c>
      <c r="D1618" s="11">
        <v>0.71193287037037034</v>
      </c>
      <c r="E1618" s="12" t="s">
        <v>9</v>
      </c>
      <c r="F1618" s="12">
        <v>18</v>
      </c>
      <c r="G1618" s="12" t="s">
        <v>10</v>
      </c>
    </row>
    <row r="1619" spans="3:7" ht="15" thickBot="1" x14ac:dyDescent="0.35">
      <c r="C1619" s="10">
        <v>43210</v>
      </c>
      <c r="D1619" s="11">
        <v>0.71207175925925925</v>
      </c>
      <c r="E1619" s="12" t="s">
        <v>9</v>
      </c>
      <c r="F1619" s="12">
        <v>17</v>
      </c>
      <c r="G1619" s="12" t="s">
        <v>11</v>
      </c>
    </row>
    <row r="1620" spans="3:7" ht="15" thickBot="1" x14ac:dyDescent="0.35">
      <c r="C1620" s="10">
        <v>43210</v>
      </c>
      <c r="D1620" s="11">
        <v>0.71210648148148159</v>
      </c>
      <c r="E1620" s="12" t="s">
        <v>9</v>
      </c>
      <c r="F1620" s="12">
        <v>14</v>
      </c>
      <c r="G1620" s="12" t="s">
        <v>11</v>
      </c>
    </row>
    <row r="1621" spans="3:7" ht="15" thickBot="1" x14ac:dyDescent="0.35">
      <c r="C1621" s="10">
        <v>43210</v>
      </c>
      <c r="D1621" s="11">
        <v>0.71216435185185178</v>
      </c>
      <c r="E1621" s="12" t="s">
        <v>9</v>
      </c>
      <c r="F1621" s="12">
        <v>24</v>
      </c>
      <c r="G1621" s="12" t="s">
        <v>11</v>
      </c>
    </row>
    <row r="1622" spans="3:7" ht="15" thickBot="1" x14ac:dyDescent="0.35">
      <c r="C1622" s="10">
        <v>43210</v>
      </c>
      <c r="D1622" s="11">
        <v>0.71218750000000008</v>
      </c>
      <c r="E1622" s="12" t="s">
        <v>9</v>
      </c>
      <c r="F1622" s="12">
        <v>21</v>
      </c>
      <c r="G1622" s="12" t="s">
        <v>10</v>
      </c>
    </row>
    <row r="1623" spans="3:7" ht="15" thickBot="1" x14ac:dyDescent="0.35">
      <c r="C1623" s="10">
        <v>43210</v>
      </c>
      <c r="D1623" s="11">
        <v>0.71295138888888887</v>
      </c>
      <c r="E1623" s="12" t="s">
        <v>9</v>
      </c>
      <c r="F1623" s="12">
        <v>33</v>
      </c>
      <c r="G1623" s="12" t="s">
        <v>10</v>
      </c>
    </row>
    <row r="1624" spans="3:7" ht="15" thickBot="1" x14ac:dyDescent="0.35">
      <c r="C1624" s="10">
        <v>43210</v>
      </c>
      <c r="D1624" s="11">
        <v>0.71450231481481474</v>
      </c>
      <c r="E1624" s="12" t="s">
        <v>9</v>
      </c>
      <c r="F1624" s="12">
        <v>24</v>
      </c>
      <c r="G1624" s="12" t="s">
        <v>11</v>
      </c>
    </row>
    <row r="1625" spans="3:7" ht="15" thickBot="1" x14ac:dyDescent="0.35">
      <c r="C1625" s="10">
        <v>43210</v>
      </c>
      <c r="D1625" s="11">
        <v>0.71567129629629633</v>
      </c>
      <c r="E1625" s="12" t="s">
        <v>9</v>
      </c>
      <c r="F1625" s="12">
        <v>27</v>
      </c>
      <c r="G1625" s="12" t="s">
        <v>11</v>
      </c>
    </row>
    <row r="1626" spans="3:7" ht="15" thickBot="1" x14ac:dyDescent="0.35">
      <c r="C1626" s="10">
        <v>43210</v>
      </c>
      <c r="D1626" s="11">
        <v>0.71589120370370374</v>
      </c>
      <c r="E1626" s="12" t="s">
        <v>9</v>
      </c>
      <c r="F1626" s="12">
        <v>21</v>
      </c>
      <c r="G1626" s="12" t="s">
        <v>11</v>
      </c>
    </row>
    <row r="1627" spans="3:7" ht="15" thickBot="1" x14ac:dyDescent="0.35">
      <c r="C1627" s="10">
        <v>43210</v>
      </c>
      <c r="D1627" s="11">
        <v>0.71612268518518529</v>
      </c>
      <c r="E1627" s="12" t="s">
        <v>9</v>
      </c>
      <c r="F1627" s="12">
        <v>18</v>
      </c>
      <c r="G1627" s="12" t="s">
        <v>11</v>
      </c>
    </row>
    <row r="1628" spans="3:7" ht="15" thickBot="1" x14ac:dyDescent="0.35">
      <c r="C1628" s="10">
        <v>43210</v>
      </c>
      <c r="D1628" s="11">
        <v>0.71635416666666663</v>
      </c>
      <c r="E1628" s="12" t="s">
        <v>9</v>
      </c>
      <c r="F1628" s="12">
        <v>16</v>
      </c>
      <c r="G1628" s="12" t="s">
        <v>10</v>
      </c>
    </row>
    <row r="1629" spans="3:7" ht="15" thickBot="1" x14ac:dyDescent="0.35">
      <c r="C1629" s="10">
        <v>43210</v>
      </c>
      <c r="D1629" s="11">
        <v>0.71646990740740746</v>
      </c>
      <c r="E1629" s="12" t="s">
        <v>9</v>
      </c>
      <c r="F1629" s="12">
        <v>15</v>
      </c>
      <c r="G1629" s="12" t="s">
        <v>11</v>
      </c>
    </row>
    <row r="1630" spans="3:7" ht="15" thickBot="1" x14ac:dyDescent="0.35">
      <c r="C1630" s="10">
        <v>43210</v>
      </c>
      <c r="D1630" s="11">
        <v>0.7166203703703703</v>
      </c>
      <c r="E1630" s="12" t="s">
        <v>9</v>
      </c>
      <c r="F1630" s="12">
        <v>18</v>
      </c>
      <c r="G1630" s="12" t="s">
        <v>11</v>
      </c>
    </row>
    <row r="1631" spans="3:7" ht="15" thickBot="1" x14ac:dyDescent="0.35">
      <c r="C1631" s="10">
        <v>43210</v>
      </c>
      <c r="D1631" s="11">
        <v>0.71962962962962962</v>
      </c>
      <c r="E1631" s="12" t="s">
        <v>9</v>
      </c>
      <c r="F1631" s="12">
        <v>24</v>
      </c>
      <c r="G1631" s="12" t="s">
        <v>11</v>
      </c>
    </row>
    <row r="1632" spans="3:7" ht="15" thickBot="1" x14ac:dyDescent="0.35">
      <c r="C1632" s="10">
        <v>43210</v>
      </c>
      <c r="D1632" s="11">
        <v>0.71989583333333329</v>
      </c>
      <c r="E1632" s="12" t="s">
        <v>9</v>
      </c>
      <c r="F1632" s="12">
        <v>26</v>
      </c>
      <c r="G1632" s="12" t="s">
        <v>11</v>
      </c>
    </row>
    <row r="1633" spans="3:7" ht="15" thickBot="1" x14ac:dyDescent="0.35">
      <c r="C1633" s="10">
        <v>43210</v>
      </c>
      <c r="D1633" s="11">
        <v>0.72162037037037041</v>
      </c>
      <c r="E1633" s="12" t="s">
        <v>9</v>
      </c>
      <c r="F1633" s="12">
        <v>23</v>
      </c>
      <c r="G1633" s="12" t="s">
        <v>11</v>
      </c>
    </row>
    <row r="1634" spans="3:7" ht="15" thickBot="1" x14ac:dyDescent="0.35">
      <c r="C1634" s="10">
        <v>43210</v>
      </c>
      <c r="D1634" s="11">
        <v>0.7217824074074074</v>
      </c>
      <c r="E1634" s="12" t="s">
        <v>9</v>
      </c>
      <c r="F1634" s="12">
        <v>24</v>
      </c>
      <c r="G1634" s="12" t="s">
        <v>11</v>
      </c>
    </row>
    <row r="1635" spans="3:7" ht="15" thickBot="1" x14ac:dyDescent="0.35">
      <c r="C1635" s="10">
        <v>43210</v>
      </c>
      <c r="D1635" s="11">
        <v>0.72258101851851853</v>
      </c>
      <c r="E1635" s="12" t="s">
        <v>9</v>
      </c>
      <c r="F1635" s="12">
        <v>23</v>
      </c>
      <c r="G1635" s="12" t="s">
        <v>11</v>
      </c>
    </row>
    <row r="1636" spans="3:7" ht="15" thickBot="1" x14ac:dyDescent="0.35">
      <c r="C1636" s="10">
        <v>43210</v>
      </c>
      <c r="D1636" s="11">
        <v>0.72289351851851846</v>
      </c>
      <c r="E1636" s="12" t="s">
        <v>9</v>
      </c>
      <c r="F1636" s="12">
        <v>27</v>
      </c>
      <c r="G1636" s="12" t="s">
        <v>11</v>
      </c>
    </row>
    <row r="1637" spans="3:7" ht="15" thickBot="1" x14ac:dyDescent="0.35">
      <c r="C1637" s="10">
        <v>43210</v>
      </c>
      <c r="D1637" s="11">
        <v>0.72447916666666667</v>
      </c>
      <c r="E1637" s="12" t="s">
        <v>9</v>
      </c>
      <c r="F1637" s="12">
        <v>22</v>
      </c>
      <c r="G1637" s="12" t="s">
        <v>11</v>
      </c>
    </row>
    <row r="1638" spans="3:7" ht="15" thickBot="1" x14ac:dyDescent="0.35">
      <c r="C1638" s="10">
        <v>43210</v>
      </c>
      <c r="D1638" s="11">
        <v>0.72560185185185189</v>
      </c>
      <c r="E1638" s="12" t="s">
        <v>9</v>
      </c>
      <c r="F1638" s="12">
        <v>22</v>
      </c>
      <c r="G1638" s="12" t="s">
        <v>10</v>
      </c>
    </row>
    <row r="1639" spans="3:7" ht="15" thickBot="1" x14ac:dyDescent="0.35">
      <c r="C1639" s="10">
        <v>43210</v>
      </c>
      <c r="D1639" s="11">
        <v>0.7262615740740741</v>
      </c>
      <c r="E1639" s="12" t="s">
        <v>9</v>
      </c>
      <c r="F1639" s="12">
        <v>22</v>
      </c>
      <c r="G1639" s="12" t="s">
        <v>11</v>
      </c>
    </row>
    <row r="1640" spans="3:7" ht="15" thickBot="1" x14ac:dyDescent="0.35">
      <c r="C1640" s="10">
        <v>43210</v>
      </c>
      <c r="D1640" s="11">
        <v>0.72662037037037042</v>
      </c>
      <c r="E1640" s="12" t="s">
        <v>9</v>
      </c>
      <c r="F1640" s="12">
        <v>30</v>
      </c>
      <c r="G1640" s="12" t="s">
        <v>10</v>
      </c>
    </row>
    <row r="1641" spans="3:7" ht="15" thickBot="1" x14ac:dyDescent="0.35">
      <c r="C1641" s="10">
        <v>43210</v>
      </c>
      <c r="D1641" s="11">
        <v>0.72692129629629632</v>
      </c>
      <c r="E1641" s="12" t="s">
        <v>9</v>
      </c>
      <c r="F1641" s="12">
        <v>28</v>
      </c>
      <c r="G1641" s="12" t="s">
        <v>11</v>
      </c>
    </row>
    <row r="1642" spans="3:7" ht="15" thickBot="1" x14ac:dyDescent="0.35">
      <c r="C1642" s="10">
        <v>43210</v>
      </c>
      <c r="D1642" s="11">
        <v>0.72722222222222221</v>
      </c>
      <c r="E1642" s="12" t="s">
        <v>9</v>
      </c>
      <c r="F1642" s="12">
        <v>24</v>
      </c>
      <c r="G1642" s="12" t="s">
        <v>11</v>
      </c>
    </row>
    <row r="1643" spans="3:7" ht="15" thickBot="1" x14ac:dyDescent="0.35">
      <c r="C1643" s="10">
        <v>43210</v>
      </c>
      <c r="D1643" s="11">
        <v>0.72736111111111112</v>
      </c>
      <c r="E1643" s="12" t="s">
        <v>9</v>
      </c>
      <c r="F1643" s="12">
        <v>22</v>
      </c>
      <c r="G1643" s="12" t="s">
        <v>11</v>
      </c>
    </row>
    <row r="1644" spans="3:7" ht="15" thickBot="1" x14ac:dyDescent="0.35">
      <c r="C1644" s="10">
        <v>43210</v>
      </c>
      <c r="D1644" s="11">
        <v>0.72748842592592589</v>
      </c>
      <c r="E1644" s="12" t="s">
        <v>9</v>
      </c>
      <c r="F1644" s="12">
        <v>24</v>
      </c>
      <c r="G1644" s="12" t="s">
        <v>11</v>
      </c>
    </row>
    <row r="1645" spans="3:7" ht="15" thickBot="1" x14ac:dyDescent="0.35">
      <c r="C1645" s="10">
        <v>43210</v>
      </c>
      <c r="D1645" s="11">
        <v>0.72805555555555557</v>
      </c>
      <c r="E1645" s="12" t="s">
        <v>9</v>
      </c>
      <c r="F1645" s="12">
        <v>27</v>
      </c>
      <c r="G1645" s="12" t="s">
        <v>11</v>
      </c>
    </row>
    <row r="1646" spans="3:7" ht="15" thickBot="1" x14ac:dyDescent="0.35">
      <c r="C1646" s="10">
        <v>43210</v>
      </c>
      <c r="D1646" s="11">
        <v>0.72820601851851852</v>
      </c>
      <c r="E1646" s="12" t="s">
        <v>9</v>
      </c>
      <c r="F1646" s="12">
        <v>28</v>
      </c>
      <c r="G1646" s="12" t="s">
        <v>11</v>
      </c>
    </row>
    <row r="1647" spans="3:7" ht="15" thickBot="1" x14ac:dyDescent="0.35">
      <c r="C1647" s="10">
        <v>43210</v>
      </c>
      <c r="D1647" s="11">
        <v>0.72835648148148147</v>
      </c>
      <c r="E1647" s="12" t="s">
        <v>9</v>
      </c>
      <c r="F1647" s="12">
        <v>25</v>
      </c>
      <c r="G1647" s="12" t="s">
        <v>11</v>
      </c>
    </row>
    <row r="1648" spans="3:7" ht="15" thickBot="1" x14ac:dyDescent="0.35">
      <c r="C1648" s="10">
        <v>43210</v>
      </c>
      <c r="D1648" s="11">
        <v>0.72865740740740748</v>
      </c>
      <c r="E1648" s="12" t="s">
        <v>9</v>
      </c>
      <c r="F1648" s="12">
        <v>23</v>
      </c>
      <c r="G1648" s="12" t="s">
        <v>10</v>
      </c>
    </row>
    <row r="1649" spans="3:7" ht="15" thickBot="1" x14ac:dyDescent="0.35">
      <c r="C1649" s="10">
        <v>43210</v>
      </c>
      <c r="D1649" s="11">
        <v>0.72880787037037031</v>
      </c>
      <c r="E1649" s="12" t="s">
        <v>9</v>
      </c>
      <c r="F1649" s="12">
        <v>25</v>
      </c>
      <c r="G1649" s="12" t="s">
        <v>11</v>
      </c>
    </row>
    <row r="1650" spans="3:7" ht="15" thickBot="1" x14ac:dyDescent="0.35">
      <c r="C1650" s="10">
        <v>43210</v>
      </c>
      <c r="D1650" s="11">
        <v>0.73069444444444442</v>
      </c>
      <c r="E1650" s="12" t="s">
        <v>9</v>
      </c>
      <c r="F1650" s="12">
        <v>29</v>
      </c>
      <c r="G1650" s="12" t="s">
        <v>10</v>
      </c>
    </row>
    <row r="1651" spans="3:7" ht="15" thickBot="1" x14ac:dyDescent="0.35">
      <c r="C1651" s="10">
        <v>43210</v>
      </c>
      <c r="D1651" s="11">
        <v>0.73143518518518524</v>
      </c>
      <c r="E1651" s="12" t="s">
        <v>9</v>
      </c>
      <c r="F1651" s="12">
        <v>15</v>
      </c>
      <c r="G1651" s="12" t="s">
        <v>11</v>
      </c>
    </row>
    <row r="1652" spans="3:7" ht="15" thickBot="1" x14ac:dyDescent="0.35">
      <c r="C1652" s="10">
        <v>43210</v>
      </c>
      <c r="D1652" s="11">
        <v>0.73357638888888888</v>
      </c>
      <c r="E1652" s="12" t="s">
        <v>9</v>
      </c>
      <c r="F1652" s="12">
        <v>21</v>
      </c>
      <c r="G1652" s="12" t="s">
        <v>10</v>
      </c>
    </row>
    <row r="1653" spans="3:7" ht="15" thickBot="1" x14ac:dyDescent="0.35">
      <c r="C1653" s="10">
        <v>43210</v>
      </c>
      <c r="D1653" s="11">
        <v>0.73446759259259264</v>
      </c>
      <c r="E1653" s="12" t="s">
        <v>9</v>
      </c>
      <c r="F1653" s="12">
        <v>27</v>
      </c>
      <c r="G1653" s="12" t="s">
        <v>11</v>
      </c>
    </row>
    <row r="1654" spans="3:7" ht="15" thickBot="1" x14ac:dyDescent="0.35">
      <c r="C1654" s="10">
        <v>43210</v>
      </c>
      <c r="D1654" s="11">
        <v>0.73765046296296299</v>
      </c>
      <c r="E1654" s="12" t="s">
        <v>9</v>
      </c>
      <c r="F1654" s="12">
        <v>31</v>
      </c>
      <c r="G1654" s="12" t="s">
        <v>10</v>
      </c>
    </row>
    <row r="1655" spans="3:7" ht="15" thickBot="1" x14ac:dyDescent="0.35">
      <c r="C1655" s="10">
        <v>43210</v>
      </c>
      <c r="D1655" s="11">
        <v>0.7380902777777778</v>
      </c>
      <c r="E1655" s="12" t="s">
        <v>9</v>
      </c>
      <c r="F1655" s="12">
        <v>30</v>
      </c>
      <c r="G1655" s="12" t="s">
        <v>10</v>
      </c>
    </row>
    <row r="1656" spans="3:7" ht="15" thickBot="1" x14ac:dyDescent="0.35">
      <c r="C1656" s="10">
        <v>43210</v>
      </c>
      <c r="D1656" s="11">
        <v>0.73833333333333329</v>
      </c>
      <c r="E1656" s="12" t="s">
        <v>9</v>
      </c>
      <c r="F1656" s="12">
        <v>22</v>
      </c>
      <c r="G1656" s="12" t="s">
        <v>11</v>
      </c>
    </row>
    <row r="1657" spans="3:7" ht="15" thickBot="1" x14ac:dyDescent="0.35">
      <c r="C1657" s="10">
        <v>43210</v>
      </c>
      <c r="D1657" s="11">
        <v>0.73894675925925923</v>
      </c>
      <c r="E1657" s="12" t="s">
        <v>9</v>
      </c>
      <c r="F1657" s="12">
        <v>29</v>
      </c>
      <c r="G1657" s="12" t="s">
        <v>10</v>
      </c>
    </row>
    <row r="1658" spans="3:7" ht="15" thickBot="1" x14ac:dyDescent="0.35">
      <c r="C1658" s="10">
        <v>43210</v>
      </c>
      <c r="D1658" s="11">
        <v>0.74043981481481491</v>
      </c>
      <c r="E1658" s="12" t="s">
        <v>9</v>
      </c>
      <c r="F1658" s="12">
        <v>30</v>
      </c>
      <c r="G1658" s="12" t="s">
        <v>10</v>
      </c>
    </row>
    <row r="1659" spans="3:7" ht="15" thickBot="1" x14ac:dyDescent="0.35">
      <c r="C1659" s="10">
        <v>43210</v>
      </c>
      <c r="D1659" s="11">
        <v>0.74118055555555562</v>
      </c>
      <c r="E1659" s="12" t="s">
        <v>9</v>
      </c>
      <c r="F1659" s="12">
        <v>35</v>
      </c>
      <c r="G1659" s="12" t="s">
        <v>11</v>
      </c>
    </row>
    <row r="1660" spans="3:7" ht="15" thickBot="1" x14ac:dyDescent="0.35">
      <c r="C1660" s="10">
        <v>43210</v>
      </c>
      <c r="D1660" s="11">
        <v>0.7416666666666667</v>
      </c>
      <c r="E1660" s="12" t="s">
        <v>9</v>
      </c>
      <c r="F1660" s="12">
        <v>24</v>
      </c>
      <c r="G1660" s="12" t="s">
        <v>11</v>
      </c>
    </row>
    <row r="1661" spans="3:7" ht="15" thickBot="1" x14ac:dyDescent="0.35">
      <c r="C1661" s="10">
        <v>43210</v>
      </c>
      <c r="D1661" s="11">
        <v>0.74192129629629633</v>
      </c>
      <c r="E1661" s="12" t="s">
        <v>9</v>
      </c>
      <c r="F1661" s="12">
        <v>14</v>
      </c>
      <c r="G1661" s="12" t="s">
        <v>11</v>
      </c>
    </row>
    <row r="1662" spans="3:7" ht="15" thickBot="1" x14ac:dyDescent="0.35">
      <c r="C1662" s="10">
        <v>43210</v>
      </c>
      <c r="D1662" s="11">
        <v>0.74193287037037037</v>
      </c>
      <c r="E1662" s="12" t="s">
        <v>9</v>
      </c>
      <c r="F1662" s="12">
        <v>14</v>
      </c>
      <c r="G1662" s="12" t="s">
        <v>11</v>
      </c>
    </row>
    <row r="1663" spans="3:7" ht="15" thickBot="1" x14ac:dyDescent="0.35">
      <c r="C1663" s="10">
        <v>43210</v>
      </c>
      <c r="D1663" s="11">
        <v>0.74197916666666675</v>
      </c>
      <c r="E1663" s="12" t="s">
        <v>9</v>
      </c>
      <c r="F1663" s="12">
        <v>19</v>
      </c>
      <c r="G1663" s="12" t="s">
        <v>11</v>
      </c>
    </row>
    <row r="1664" spans="3:7" ht="15" thickBot="1" x14ac:dyDescent="0.35">
      <c r="C1664" s="10">
        <v>43210</v>
      </c>
      <c r="D1664" s="11">
        <v>0.7440972222222223</v>
      </c>
      <c r="E1664" s="12" t="s">
        <v>9</v>
      </c>
      <c r="F1664" s="12">
        <v>26</v>
      </c>
      <c r="G1664" s="12" t="s">
        <v>11</v>
      </c>
    </row>
    <row r="1665" spans="3:7" ht="15" thickBot="1" x14ac:dyDescent="0.35">
      <c r="C1665" s="10">
        <v>43210</v>
      </c>
      <c r="D1665" s="11">
        <v>0.74457175925925922</v>
      </c>
      <c r="E1665" s="12" t="s">
        <v>9</v>
      </c>
      <c r="F1665" s="12">
        <v>28</v>
      </c>
      <c r="G1665" s="12" t="s">
        <v>11</v>
      </c>
    </row>
    <row r="1666" spans="3:7" ht="15" thickBot="1" x14ac:dyDescent="0.35">
      <c r="C1666" s="10">
        <v>43210</v>
      </c>
      <c r="D1666" s="11">
        <v>0.74708333333333332</v>
      </c>
      <c r="E1666" s="12" t="s">
        <v>9</v>
      </c>
      <c r="F1666" s="12">
        <v>27</v>
      </c>
      <c r="G1666" s="12" t="s">
        <v>11</v>
      </c>
    </row>
    <row r="1667" spans="3:7" ht="15" thickBot="1" x14ac:dyDescent="0.35">
      <c r="C1667" s="10">
        <v>43210</v>
      </c>
      <c r="D1667" s="11">
        <v>0.74721064814814808</v>
      </c>
      <c r="E1667" s="12" t="s">
        <v>9</v>
      </c>
      <c r="F1667" s="12">
        <v>17</v>
      </c>
      <c r="G1667" s="12" t="s">
        <v>11</v>
      </c>
    </row>
    <row r="1668" spans="3:7" ht="15" thickBot="1" x14ac:dyDescent="0.35">
      <c r="C1668" s="10">
        <v>43210</v>
      </c>
      <c r="D1668" s="11">
        <v>0.75071759259259263</v>
      </c>
      <c r="E1668" s="12" t="s">
        <v>9</v>
      </c>
      <c r="F1668" s="12">
        <v>23</v>
      </c>
      <c r="G1668" s="12" t="s">
        <v>10</v>
      </c>
    </row>
    <row r="1669" spans="3:7" ht="15" thickBot="1" x14ac:dyDescent="0.35">
      <c r="C1669" s="10">
        <v>43210</v>
      </c>
      <c r="D1669" s="11">
        <v>0.7524074074074073</v>
      </c>
      <c r="E1669" s="12" t="s">
        <v>9</v>
      </c>
      <c r="F1669" s="12">
        <v>25</v>
      </c>
      <c r="G1669" s="12" t="s">
        <v>11</v>
      </c>
    </row>
    <row r="1670" spans="3:7" ht="15" thickBot="1" x14ac:dyDescent="0.35">
      <c r="C1670" s="10">
        <v>43210</v>
      </c>
      <c r="D1670" s="11">
        <v>0.75255787037037036</v>
      </c>
      <c r="E1670" s="12" t="s">
        <v>9</v>
      </c>
      <c r="F1670" s="12">
        <v>24</v>
      </c>
      <c r="G1670" s="12" t="s">
        <v>11</v>
      </c>
    </row>
    <row r="1671" spans="3:7" ht="15" thickBot="1" x14ac:dyDescent="0.35">
      <c r="C1671" s="10">
        <v>43210</v>
      </c>
      <c r="D1671" s="11">
        <v>0.75582175925925921</v>
      </c>
      <c r="E1671" s="12" t="s">
        <v>9</v>
      </c>
      <c r="F1671" s="12">
        <v>36</v>
      </c>
      <c r="G1671" s="12" t="s">
        <v>10</v>
      </c>
    </row>
    <row r="1672" spans="3:7" ht="15" thickBot="1" x14ac:dyDescent="0.35">
      <c r="C1672" s="10">
        <v>43210</v>
      </c>
      <c r="D1672" s="11">
        <v>0.75686342592592604</v>
      </c>
      <c r="E1672" s="12" t="s">
        <v>9</v>
      </c>
      <c r="F1672" s="12">
        <v>24</v>
      </c>
      <c r="G1672" s="12" t="s">
        <v>11</v>
      </c>
    </row>
    <row r="1673" spans="3:7" ht="15" thickBot="1" x14ac:dyDescent="0.35">
      <c r="C1673" s="10">
        <v>43210</v>
      </c>
      <c r="D1673" s="11">
        <v>0.75799768518518518</v>
      </c>
      <c r="E1673" s="12" t="s">
        <v>9</v>
      </c>
      <c r="F1673" s="12">
        <v>16</v>
      </c>
      <c r="G1673" s="12" t="s">
        <v>11</v>
      </c>
    </row>
    <row r="1674" spans="3:7" ht="15" thickBot="1" x14ac:dyDescent="0.35">
      <c r="C1674" s="10">
        <v>43210</v>
      </c>
      <c r="D1674" s="11">
        <v>0.7602199074074073</v>
      </c>
      <c r="E1674" s="12" t="s">
        <v>9</v>
      </c>
      <c r="F1674" s="12">
        <v>19</v>
      </c>
      <c r="G1674" s="12" t="s">
        <v>11</v>
      </c>
    </row>
    <row r="1675" spans="3:7" ht="15" thickBot="1" x14ac:dyDescent="0.35">
      <c r="C1675" s="10">
        <v>43210</v>
      </c>
      <c r="D1675" s="11">
        <v>0.76090277777777782</v>
      </c>
      <c r="E1675" s="12" t="s">
        <v>9</v>
      </c>
      <c r="F1675" s="12">
        <v>21</v>
      </c>
      <c r="G1675" s="12" t="s">
        <v>11</v>
      </c>
    </row>
    <row r="1676" spans="3:7" ht="15" thickBot="1" x14ac:dyDescent="0.35">
      <c r="C1676" s="10">
        <v>43210</v>
      </c>
      <c r="D1676" s="11">
        <v>0.76120370370370372</v>
      </c>
      <c r="E1676" s="12" t="s">
        <v>9</v>
      </c>
      <c r="F1676" s="12">
        <v>24</v>
      </c>
      <c r="G1676" s="12" t="s">
        <v>11</v>
      </c>
    </row>
    <row r="1677" spans="3:7" ht="15" thickBot="1" x14ac:dyDescent="0.35">
      <c r="C1677" s="10">
        <v>43210</v>
      </c>
      <c r="D1677" s="11">
        <v>0.76271990740740747</v>
      </c>
      <c r="E1677" s="12" t="s">
        <v>9</v>
      </c>
      <c r="F1677" s="12">
        <v>25</v>
      </c>
      <c r="G1677" s="12" t="s">
        <v>10</v>
      </c>
    </row>
    <row r="1678" spans="3:7" ht="15" thickBot="1" x14ac:dyDescent="0.35">
      <c r="C1678" s="10">
        <v>43210</v>
      </c>
      <c r="D1678" s="11">
        <v>0.76290509259259265</v>
      </c>
      <c r="E1678" s="12" t="s">
        <v>9</v>
      </c>
      <c r="F1678" s="12">
        <v>21</v>
      </c>
      <c r="G1678" s="12" t="s">
        <v>10</v>
      </c>
    </row>
    <row r="1679" spans="3:7" ht="15" thickBot="1" x14ac:dyDescent="0.35">
      <c r="C1679" s="10">
        <v>43210</v>
      </c>
      <c r="D1679" s="11">
        <v>0.76418981481481485</v>
      </c>
      <c r="E1679" s="12" t="s">
        <v>9</v>
      </c>
      <c r="F1679" s="12">
        <v>27</v>
      </c>
      <c r="G1679" s="12" t="s">
        <v>10</v>
      </c>
    </row>
    <row r="1680" spans="3:7" ht="15" thickBot="1" x14ac:dyDescent="0.35">
      <c r="C1680" s="10">
        <v>43210</v>
      </c>
      <c r="D1680" s="11">
        <v>0.76483796296296302</v>
      </c>
      <c r="E1680" s="12" t="s">
        <v>9</v>
      </c>
      <c r="F1680" s="12">
        <v>26</v>
      </c>
      <c r="G1680" s="12" t="s">
        <v>10</v>
      </c>
    </row>
    <row r="1681" spans="3:7" ht="15" thickBot="1" x14ac:dyDescent="0.35">
      <c r="C1681" s="10">
        <v>43210</v>
      </c>
      <c r="D1681" s="11">
        <v>0.76495370370370364</v>
      </c>
      <c r="E1681" s="12" t="s">
        <v>9</v>
      </c>
      <c r="F1681" s="12">
        <v>27</v>
      </c>
      <c r="G1681" s="12" t="s">
        <v>10</v>
      </c>
    </row>
    <row r="1682" spans="3:7" ht="15" thickBot="1" x14ac:dyDescent="0.35">
      <c r="C1682" s="10">
        <v>43210</v>
      </c>
      <c r="D1682" s="11">
        <v>0.765162037037037</v>
      </c>
      <c r="E1682" s="12" t="s">
        <v>9</v>
      </c>
      <c r="F1682" s="12">
        <v>21</v>
      </c>
      <c r="G1682" s="12" t="s">
        <v>10</v>
      </c>
    </row>
    <row r="1683" spans="3:7" ht="15" thickBot="1" x14ac:dyDescent="0.35">
      <c r="C1683" s="10">
        <v>43210</v>
      </c>
      <c r="D1683" s="11">
        <v>0.76524305555555561</v>
      </c>
      <c r="E1683" s="12" t="s">
        <v>9</v>
      </c>
      <c r="F1683" s="12">
        <v>24</v>
      </c>
      <c r="G1683" s="12" t="s">
        <v>10</v>
      </c>
    </row>
    <row r="1684" spans="3:7" ht="15" thickBot="1" x14ac:dyDescent="0.35">
      <c r="C1684" s="10">
        <v>43210</v>
      </c>
      <c r="D1684" s="11">
        <v>0.76525462962962953</v>
      </c>
      <c r="E1684" s="12" t="s">
        <v>9</v>
      </c>
      <c r="F1684" s="12">
        <v>18</v>
      </c>
      <c r="G1684" s="12" t="s">
        <v>10</v>
      </c>
    </row>
    <row r="1685" spans="3:7" ht="15" thickBot="1" x14ac:dyDescent="0.35">
      <c r="C1685" s="10">
        <v>43210</v>
      </c>
      <c r="D1685" s="11">
        <v>0.76526620370370368</v>
      </c>
      <c r="E1685" s="12" t="s">
        <v>9</v>
      </c>
      <c r="F1685" s="12">
        <v>21</v>
      </c>
      <c r="G1685" s="12" t="s">
        <v>10</v>
      </c>
    </row>
    <row r="1686" spans="3:7" ht="15" thickBot="1" x14ac:dyDescent="0.35">
      <c r="C1686" s="10">
        <v>43210</v>
      </c>
      <c r="D1686" s="11">
        <v>0.7653240740740741</v>
      </c>
      <c r="E1686" s="12" t="s">
        <v>9</v>
      </c>
      <c r="F1686" s="12">
        <v>15</v>
      </c>
      <c r="G1686" s="12" t="s">
        <v>10</v>
      </c>
    </row>
    <row r="1687" spans="3:7" ht="15" thickBot="1" x14ac:dyDescent="0.35">
      <c r="C1687" s="10">
        <v>43210</v>
      </c>
      <c r="D1687" s="11">
        <v>0.76546296296296301</v>
      </c>
      <c r="E1687" s="12" t="s">
        <v>9</v>
      </c>
      <c r="F1687" s="12">
        <v>15</v>
      </c>
      <c r="G1687" s="12" t="s">
        <v>10</v>
      </c>
    </row>
    <row r="1688" spans="3:7" ht="15" thickBot="1" x14ac:dyDescent="0.35">
      <c r="C1688" s="10">
        <v>43210</v>
      </c>
      <c r="D1688" s="11">
        <v>0.76547453703703694</v>
      </c>
      <c r="E1688" s="12" t="s">
        <v>9</v>
      </c>
      <c r="F1688" s="12">
        <v>16</v>
      </c>
      <c r="G1688" s="12" t="s">
        <v>10</v>
      </c>
    </row>
    <row r="1689" spans="3:7" ht="15" thickBot="1" x14ac:dyDescent="0.35">
      <c r="C1689" s="10">
        <v>43210</v>
      </c>
      <c r="D1689" s="11">
        <v>0.76548611111111109</v>
      </c>
      <c r="E1689" s="12" t="s">
        <v>9</v>
      </c>
      <c r="F1689" s="12">
        <v>14</v>
      </c>
      <c r="G1689" s="12" t="s">
        <v>10</v>
      </c>
    </row>
    <row r="1690" spans="3:7" ht="15" thickBot="1" x14ac:dyDescent="0.35">
      <c r="C1690" s="10">
        <v>43210</v>
      </c>
      <c r="D1690" s="11">
        <v>0.76656250000000004</v>
      </c>
      <c r="E1690" s="12" t="s">
        <v>9</v>
      </c>
      <c r="F1690" s="12">
        <v>35</v>
      </c>
      <c r="G1690" s="12" t="s">
        <v>10</v>
      </c>
    </row>
    <row r="1691" spans="3:7" ht="15" thickBot="1" x14ac:dyDescent="0.35">
      <c r="C1691" s="10">
        <v>43210</v>
      </c>
      <c r="D1691" s="11">
        <v>0.76670138888888895</v>
      </c>
      <c r="E1691" s="12" t="s">
        <v>9</v>
      </c>
      <c r="F1691" s="12">
        <v>15</v>
      </c>
      <c r="G1691" s="12" t="s">
        <v>11</v>
      </c>
    </row>
    <row r="1692" spans="3:7" ht="15" thickBot="1" x14ac:dyDescent="0.35">
      <c r="C1692" s="10">
        <v>43210</v>
      </c>
      <c r="D1692" s="11">
        <v>0.76688657407407401</v>
      </c>
      <c r="E1692" s="12" t="s">
        <v>9</v>
      </c>
      <c r="F1692" s="12">
        <v>26</v>
      </c>
      <c r="G1692" s="12" t="s">
        <v>10</v>
      </c>
    </row>
    <row r="1693" spans="3:7" ht="15" thickBot="1" x14ac:dyDescent="0.35">
      <c r="C1693" s="10">
        <v>43210</v>
      </c>
      <c r="D1693" s="11">
        <v>0.76733796296296297</v>
      </c>
      <c r="E1693" s="12" t="s">
        <v>9</v>
      </c>
      <c r="F1693" s="12">
        <v>16</v>
      </c>
      <c r="G1693" s="12" t="s">
        <v>11</v>
      </c>
    </row>
    <row r="1694" spans="3:7" ht="15" thickBot="1" x14ac:dyDescent="0.35">
      <c r="C1694" s="10">
        <v>43210</v>
      </c>
      <c r="D1694" s="11">
        <v>0.76872685185185186</v>
      </c>
      <c r="E1694" s="12" t="s">
        <v>9</v>
      </c>
      <c r="F1694" s="12">
        <v>28</v>
      </c>
      <c r="G1694" s="12" t="s">
        <v>10</v>
      </c>
    </row>
    <row r="1695" spans="3:7" ht="15" thickBot="1" x14ac:dyDescent="0.35">
      <c r="C1695" s="10">
        <v>43210</v>
      </c>
      <c r="D1695" s="11">
        <v>0.76923611111111112</v>
      </c>
      <c r="E1695" s="12" t="s">
        <v>9</v>
      </c>
      <c r="F1695" s="12">
        <v>36</v>
      </c>
      <c r="G1695" s="12" t="s">
        <v>11</v>
      </c>
    </row>
    <row r="1696" spans="3:7" ht="15" thickBot="1" x14ac:dyDescent="0.35">
      <c r="C1696" s="10">
        <v>43210</v>
      </c>
      <c r="D1696" s="11">
        <v>0.76945601851851853</v>
      </c>
      <c r="E1696" s="12" t="s">
        <v>9</v>
      </c>
      <c r="F1696" s="12">
        <v>24</v>
      </c>
      <c r="G1696" s="12" t="s">
        <v>10</v>
      </c>
    </row>
    <row r="1697" spans="3:7" ht="15" thickBot="1" x14ac:dyDescent="0.35">
      <c r="C1697" s="10">
        <v>43210</v>
      </c>
      <c r="D1697" s="11">
        <v>0.77015046296296286</v>
      </c>
      <c r="E1697" s="12" t="s">
        <v>9</v>
      </c>
      <c r="F1697" s="12">
        <v>16</v>
      </c>
      <c r="G1697" s="12" t="s">
        <v>10</v>
      </c>
    </row>
    <row r="1698" spans="3:7" ht="15" thickBot="1" x14ac:dyDescent="0.35">
      <c r="C1698" s="10">
        <v>43210</v>
      </c>
      <c r="D1698" s="11">
        <v>0.77177083333333341</v>
      </c>
      <c r="E1698" s="12" t="s">
        <v>9</v>
      </c>
      <c r="F1698" s="12">
        <v>27</v>
      </c>
      <c r="G1698" s="12" t="s">
        <v>10</v>
      </c>
    </row>
    <row r="1699" spans="3:7" ht="15" thickBot="1" x14ac:dyDescent="0.35">
      <c r="C1699" s="10">
        <v>43210</v>
      </c>
      <c r="D1699" s="11">
        <v>0.7720717592592593</v>
      </c>
      <c r="E1699" s="12" t="s">
        <v>9</v>
      </c>
      <c r="F1699" s="12">
        <v>26</v>
      </c>
      <c r="G1699" s="12" t="s">
        <v>10</v>
      </c>
    </row>
    <row r="1700" spans="3:7" ht="15" thickBot="1" x14ac:dyDescent="0.35">
      <c r="C1700" s="10">
        <v>43210</v>
      </c>
      <c r="D1700" s="11">
        <v>0.77234953703703713</v>
      </c>
      <c r="E1700" s="12" t="s">
        <v>9</v>
      </c>
      <c r="F1700" s="12">
        <v>24</v>
      </c>
      <c r="G1700" s="12" t="s">
        <v>10</v>
      </c>
    </row>
    <row r="1701" spans="3:7" ht="15" thickBot="1" x14ac:dyDescent="0.35">
      <c r="C1701" s="10">
        <v>43210</v>
      </c>
      <c r="D1701" s="11">
        <v>0.7724537037037037</v>
      </c>
      <c r="E1701" s="12" t="s">
        <v>9</v>
      </c>
      <c r="F1701" s="12">
        <v>15</v>
      </c>
      <c r="G1701" s="12" t="s">
        <v>10</v>
      </c>
    </row>
    <row r="1702" spans="3:7" ht="15" thickBot="1" x14ac:dyDescent="0.35">
      <c r="C1702" s="10">
        <v>43210</v>
      </c>
      <c r="D1702" s="11">
        <v>0.77254629629629623</v>
      </c>
      <c r="E1702" s="12" t="s">
        <v>9</v>
      </c>
      <c r="F1702" s="12">
        <v>19</v>
      </c>
      <c r="G1702" s="12" t="s">
        <v>10</v>
      </c>
    </row>
    <row r="1703" spans="3:7" ht="15" thickBot="1" x14ac:dyDescent="0.35">
      <c r="C1703" s="10">
        <v>43210</v>
      </c>
      <c r="D1703" s="11">
        <v>0.77285879629629628</v>
      </c>
      <c r="E1703" s="12" t="s">
        <v>9</v>
      </c>
      <c r="F1703" s="12">
        <v>22</v>
      </c>
      <c r="G1703" s="12" t="s">
        <v>10</v>
      </c>
    </row>
    <row r="1704" spans="3:7" ht="15" thickBot="1" x14ac:dyDescent="0.35">
      <c r="C1704" s="10">
        <v>43210</v>
      </c>
      <c r="D1704" s="11">
        <v>0.77303240740740742</v>
      </c>
      <c r="E1704" s="12" t="s">
        <v>9</v>
      </c>
      <c r="F1704" s="12">
        <v>32</v>
      </c>
      <c r="G1704" s="12" t="s">
        <v>10</v>
      </c>
    </row>
    <row r="1705" spans="3:7" ht="15" thickBot="1" x14ac:dyDescent="0.35">
      <c r="C1705" s="10">
        <v>43210</v>
      </c>
      <c r="D1705" s="11">
        <v>0.77312499999999995</v>
      </c>
      <c r="E1705" s="12" t="s">
        <v>9</v>
      </c>
      <c r="F1705" s="12">
        <v>28</v>
      </c>
      <c r="G1705" s="12" t="s">
        <v>10</v>
      </c>
    </row>
    <row r="1706" spans="3:7" ht="15" thickBot="1" x14ac:dyDescent="0.35">
      <c r="C1706" s="10">
        <v>43210</v>
      </c>
      <c r="D1706" s="11">
        <v>0.77371527777777782</v>
      </c>
      <c r="E1706" s="12" t="s">
        <v>9</v>
      </c>
      <c r="F1706" s="12">
        <v>21</v>
      </c>
      <c r="G1706" s="12" t="s">
        <v>10</v>
      </c>
    </row>
    <row r="1707" spans="3:7" ht="15" thickBot="1" x14ac:dyDescent="0.35">
      <c r="C1707" s="10">
        <v>43210</v>
      </c>
      <c r="D1707" s="11">
        <v>0.77414351851851848</v>
      </c>
      <c r="E1707" s="12" t="s">
        <v>9</v>
      </c>
      <c r="F1707" s="12">
        <v>25</v>
      </c>
      <c r="G1707" s="12" t="s">
        <v>10</v>
      </c>
    </row>
    <row r="1708" spans="3:7" ht="15" thickBot="1" x14ac:dyDescent="0.35">
      <c r="C1708" s="10">
        <v>43210</v>
      </c>
      <c r="D1708" s="11">
        <v>0.77474537037037028</v>
      </c>
      <c r="E1708" s="12" t="s">
        <v>9</v>
      </c>
      <c r="F1708" s="12">
        <v>22</v>
      </c>
      <c r="G1708" s="12" t="s">
        <v>11</v>
      </c>
    </row>
    <row r="1709" spans="3:7" ht="15" thickBot="1" x14ac:dyDescent="0.35">
      <c r="C1709" s="10">
        <v>43210</v>
      </c>
      <c r="D1709" s="11">
        <v>0.77481481481481485</v>
      </c>
      <c r="E1709" s="12" t="s">
        <v>9</v>
      </c>
      <c r="F1709" s="12">
        <v>16</v>
      </c>
      <c r="G1709" s="12" t="s">
        <v>11</v>
      </c>
    </row>
    <row r="1710" spans="3:7" ht="15" thickBot="1" x14ac:dyDescent="0.35">
      <c r="C1710" s="10">
        <v>43210</v>
      </c>
      <c r="D1710" s="11">
        <v>0.7750462962962964</v>
      </c>
      <c r="E1710" s="12" t="s">
        <v>9</v>
      </c>
      <c r="F1710" s="12">
        <v>19</v>
      </c>
      <c r="G1710" s="12" t="s">
        <v>10</v>
      </c>
    </row>
    <row r="1711" spans="3:7" ht="15" thickBot="1" x14ac:dyDescent="0.35">
      <c r="C1711" s="10">
        <v>43210</v>
      </c>
      <c r="D1711" s="11">
        <v>0.77611111111111108</v>
      </c>
      <c r="E1711" s="12" t="s">
        <v>9</v>
      </c>
      <c r="F1711" s="12">
        <v>18</v>
      </c>
      <c r="G1711" s="12" t="s">
        <v>10</v>
      </c>
    </row>
    <row r="1712" spans="3:7" ht="15" thickBot="1" x14ac:dyDescent="0.35">
      <c r="C1712" s="10">
        <v>43210</v>
      </c>
      <c r="D1712" s="11">
        <v>0.77635416666666668</v>
      </c>
      <c r="E1712" s="12" t="s">
        <v>9</v>
      </c>
      <c r="F1712" s="12">
        <v>22</v>
      </c>
      <c r="G1712" s="12" t="s">
        <v>10</v>
      </c>
    </row>
    <row r="1713" spans="3:7" ht="15" thickBot="1" x14ac:dyDescent="0.35">
      <c r="C1713" s="10">
        <v>43210</v>
      </c>
      <c r="D1713" s="11">
        <v>0.77666666666666673</v>
      </c>
      <c r="E1713" s="12" t="s">
        <v>9</v>
      </c>
      <c r="F1713" s="12">
        <v>18</v>
      </c>
      <c r="G1713" s="12" t="s">
        <v>10</v>
      </c>
    </row>
    <row r="1714" spans="3:7" ht="15" thickBot="1" x14ac:dyDescent="0.35">
      <c r="C1714" s="10">
        <v>43210</v>
      </c>
      <c r="D1714" s="11">
        <v>0.7767708333333333</v>
      </c>
      <c r="E1714" s="12" t="s">
        <v>9</v>
      </c>
      <c r="F1714" s="12">
        <v>26</v>
      </c>
      <c r="G1714" s="12" t="s">
        <v>10</v>
      </c>
    </row>
    <row r="1715" spans="3:7" ht="15" thickBot="1" x14ac:dyDescent="0.35">
      <c r="C1715" s="10">
        <v>43210</v>
      </c>
      <c r="D1715" s="11">
        <v>0.7769907407407407</v>
      </c>
      <c r="E1715" s="12" t="s">
        <v>9</v>
      </c>
      <c r="F1715" s="12">
        <v>20</v>
      </c>
      <c r="G1715" s="12" t="s">
        <v>10</v>
      </c>
    </row>
    <row r="1716" spans="3:7" ht="15" thickBot="1" x14ac:dyDescent="0.35">
      <c r="C1716" s="10">
        <v>43210</v>
      </c>
      <c r="D1716" s="11">
        <v>0.77707175925925931</v>
      </c>
      <c r="E1716" s="12" t="s">
        <v>9</v>
      </c>
      <c r="F1716" s="12">
        <v>17</v>
      </c>
      <c r="G1716" s="12" t="s">
        <v>10</v>
      </c>
    </row>
    <row r="1717" spans="3:7" ht="15" thickBot="1" x14ac:dyDescent="0.35">
      <c r="C1717" s="10">
        <v>43210</v>
      </c>
      <c r="D1717" s="11">
        <v>0.77709490740740739</v>
      </c>
      <c r="E1717" s="12" t="s">
        <v>9</v>
      </c>
      <c r="F1717" s="12">
        <v>15</v>
      </c>
      <c r="G1717" s="12" t="s">
        <v>11</v>
      </c>
    </row>
    <row r="1718" spans="3:7" ht="15" thickBot="1" x14ac:dyDescent="0.35">
      <c r="C1718" s="10">
        <v>43210</v>
      </c>
      <c r="D1718" s="11">
        <v>0.77712962962962961</v>
      </c>
      <c r="E1718" s="12" t="s">
        <v>9</v>
      </c>
      <c r="F1718" s="12">
        <v>21</v>
      </c>
      <c r="G1718" s="12" t="s">
        <v>10</v>
      </c>
    </row>
    <row r="1719" spans="3:7" ht="15" thickBot="1" x14ac:dyDescent="0.35">
      <c r="C1719" s="10">
        <v>43210</v>
      </c>
      <c r="D1719" s="11">
        <v>0.77717592592592588</v>
      </c>
      <c r="E1719" s="12" t="s">
        <v>9</v>
      </c>
      <c r="F1719" s="12">
        <v>21</v>
      </c>
      <c r="G1719" s="12" t="s">
        <v>11</v>
      </c>
    </row>
    <row r="1720" spans="3:7" ht="15" thickBot="1" x14ac:dyDescent="0.35">
      <c r="C1720" s="10">
        <v>43210</v>
      </c>
      <c r="D1720" s="11">
        <v>0.77737268518518521</v>
      </c>
      <c r="E1720" s="12" t="s">
        <v>9</v>
      </c>
      <c r="F1720" s="12">
        <v>29</v>
      </c>
      <c r="G1720" s="12" t="s">
        <v>11</v>
      </c>
    </row>
    <row r="1721" spans="3:7" ht="15" thickBot="1" x14ac:dyDescent="0.35">
      <c r="C1721" s="10">
        <v>43210</v>
      </c>
      <c r="D1721" s="11">
        <v>0.77796296296296286</v>
      </c>
      <c r="E1721" s="12" t="s">
        <v>9</v>
      </c>
      <c r="F1721" s="12">
        <v>23</v>
      </c>
      <c r="G1721" s="12" t="s">
        <v>11</v>
      </c>
    </row>
    <row r="1722" spans="3:7" ht="15" thickBot="1" x14ac:dyDescent="0.35">
      <c r="C1722" s="10">
        <v>43210</v>
      </c>
      <c r="D1722" s="11">
        <v>0.77879629629629632</v>
      </c>
      <c r="E1722" s="12" t="s">
        <v>9</v>
      </c>
      <c r="F1722" s="12">
        <v>29</v>
      </c>
      <c r="G1722" s="12" t="s">
        <v>10</v>
      </c>
    </row>
    <row r="1723" spans="3:7" ht="15" thickBot="1" x14ac:dyDescent="0.35">
      <c r="C1723" s="10">
        <v>43210</v>
      </c>
      <c r="D1723" s="11">
        <v>0.77891203703703704</v>
      </c>
      <c r="E1723" s="12" t="s">
        <v>9</v>
      </c>
      <c r="F1723" s="12">
        <v>27</v>
      </c>
      <c r="G1723" s="12" t="s">
        <v>10</v>
      </c>
    </row>
    <row r="1724" spans="3:7" ht="15" thickBot="1" x14ac:dyDescent="0.35">
      <c r="C1724" s="10">
        <v>43210</v>
      </c>
      <c r="D1724" s="11">
        <v>0.77983796296296293</v>
      </c>
      <c r="E1724" s="12" t="s">
        <v>9</v>
      </c>
      <c r="F1724" s="12">
        <v>29</v>
      </c>
      <c r="G1724" s="12" t="s">
        <v>10</v>
      </c>
    </row>
    <row r="1725" spans="3:7" ht="15" thickBot="1" x14ac:dyDescent="0.35">
      <c r="C1725" s="10">
        <v>43210</v>
      </c>
      <c r="D1725" s="11">
        <v>0.78024305555555562</v>
      </c>
      <c r="E1725" s="12" t="s">
        <v>9</v>
      </c>
      <c r="F1725" s="12">
        <v>21</v>
      </c>
      <c r="G1725" s="12" t="s">
        <v>11</v>
      </c>
    </row>
    <row r="1726" spans="3:7" ht="15" thickBot="1" x14ac:dyDescent="0.35">
      <c r="C1726" s="10">
        <v>43210</v>
      </c>
      <c r="D1726" s="11">
        <v>0.78092592592592591</v>
      </c>
      <c r="E1726" s="12" t="s">
        <v>9</v>
      </c>
      <c r="F1726" s="12">
        <v>22</v>
      </c>
      <c r="G1726" s="12" t="s">
        <v>10</v>
      </c>
    </row>
    <row r="1727" spans="3:7" ht="15" thickBot="1" x14ac:dyDescent="0.35">
      <c r="C1727" s="10">
        <v>43210</v>
      </c>
      <c r="D1727" s="11">
        <v>0.78108796296296301</v>
      </c>
      <c r="E1727" s="12" t="s">
        <v>9</v>
      </c>
      <c r="F1727" s="12">
        <v>26</v>
      </c>
      <c r="G1727" s="12" t="s">
        <v>10</v>
      </c>
    </row>
    <row r="1728" spans="3:7" ht="15" thickBot="1" x14ac:dyDescent="0.35">
      <c r="C1728" s="10">
        <v>43210</v>
      </c>
      <c r="D1728" s="11">
        <v>0.78122685185185192</v>
      </c>
      <c r="E1728" s="12" t="s">
        <v>9</v>
      </c>
      <c r="F1728" s="12">
        <v>22</v>
      </c>
      <c r="G1728" s="12" t="s">
        <v>10</v>
      </c>
    </row>
    <row r="1729" spans="3:7" ht="15" thickBot="1" x14ac:dyDescent="0.35">
      <c r="C1729" s="10">
        <v>43210</v>
      </c>
      <c r="D1729" s="11">
        <v>0.78150462962962963</v>
      </c>
      <c r="E1729" s="12" t="s">
        <v>9</v>
      </c>
      <c r="F1729" s="12">
        <v>25</v>
      </c>
      <c r="G1729" s="12" t="s">
        <v>10</v>
      </c>
    </row>
    <row r="1730" spans="3:7" ht="15" thickBot="1" x14ac:dyDescent="0.35">
      <c r="C1730" s="10">
        <v>43210</v>
      </c>
      <c r="D1730" s="11">
        <v>0.78306712962962965</v>
      </c>
      <c r="E1730" s="12" t="s">
        <v>9</v>
      </c>
      <c r="F1730" s="12">
        <v>23</v>
      </c>
      <c r="G1730" s="12" t="s">
        <v>11</v>
      </c>
    </row>
    <row r="1731" spans="3:7" ht="15" thickBot="1" x14ac:dyDescent="0.35">
      <c r="C1731" s="10">
        <v>43210</v>
      </c>
      <c r="D1731" s="11">
        <v>0.78519675925925936</v>
      </c>
      <c r="E1731" s="12" t="s">
        <v>9</v>
      </c>
      <c r="F1731" s="12">
        <v>25</v>
      </c>
      <c r="G1731" s="12" t="s">
        <v>11</v>
      </c>
    </row>
    <row r="1732" spans="3:7" ht="15" thickBot="1" x14ac:dyDescent="0.35">
      <c r="C1732" s="10">
        <v>43210</v>
      </c>
      <c r="D1732" s="11">
        <v>0.78565972222222225</v>
      </c>
      <c r="E1732" s="12" t="s">
        <v>9</v>
      </c>
      <c r="F1732" s="12">
        <v>31</v>
      </c>
      <c r="G1732" s="12" t="s">
        <v>11</v>
      </c>
    </row>
    <row r="1733" spans="3:7" ht="15" thickBot="1" x14ac:dyDescent="0.35">
      <c r="C1733" s="10">
        <v>43210</v>
      </c>
      <c r="D1733" s="11">
        <v>0.78622685185185182</v>
      </c>
      <c r="E1733" s="12" t="s">
        <v>9</v>
      </c>
      <c r="F1733" s="12">
        <v>36</v>
      </c>
      <c r="G1733" s="12" t="s">
        <v>10</v>
      </c>
    </row>
    <row r="1734" spans="3:7" ht="15" thickBot="1" x14ac:dyDescent="0.35">
      <c r="C1734" s="10">
        <v>43210</v>
      </c>
      <c r="D1734" s="11">
        <v>0.78650462962962964</v>
      </c>
      <c r="E1734" s="12" t="s">
        <v>9</v>
      </c>
      <c r="F1734" s="12">
        <v>28</v>
      </c>
      <c r="G1734" s="12" t="s">
        <v>10</v>
      </c>
    </row>
    <row r="1735" spans="3:7" ht="15" thickBot="1" x14ac:dyDescent="0.35">
      <c r="C1735" s="10">
        <v>43210</v>
      </c>
      <c r="D1735" s="11">
        <v>0.78903935185185192</v>
      </c>
      <c r="E1735" s="12" t="s">
        <v>9</v>
      </c>
      <c r="F1735" s="12">
        <v>16</v>
      </c>
      <c r="G1735" s="12" t="s">
        <v>11</v>
      </c>
    </row>
    <row r="1736" spans="3:7" ht="15" thickBot="1" x14ac:dyDescent="0.35">
      <c r="C1736" s="10">
        <v>43210</v>
      </c>
      <c r="D1736" s="11">
        <v>0.7892824074074074</v>
      </c>
      <c r="E1736" s="12" t="s">
        <v>9</v>
      </c>
      <c r="F1736" s="12">
        <v>27</v>
      </c>
      <c r="G1736" s="12" t="s">
        <v>10</v>
      </c>
    </row>
    <row r="1737" spans="3:7" ht="15" thickBot="1" x14ac:dyDescent="0.35">
      <c r="C1737" s="10">
        <v>43210</v>
      </c>
      <c r="D1737" s="11">
        <v>0.78990740740740739</v>
      </c>
      <c r="E1737" s="12" t="s">
        <v>9</v>
      </c>
      <c r="F1737" s="12">
        <v>21</v>
      </c>
      <c r="G1737" s="12" t="s">
        <v>10</v>
      </c>
    </row>
    <row r="1738" spans="3:7" ht="15" thickBot="1" x14ac:dyDescent="0.35">
      <c r="C1738" s="10">
        <v>43210</v>
      </c>
      <c r="D1738" s="11">
        <v>0.79096064814814815</v>
      </c>
      <c r="E1738" s="12" t="s">
        <v>9</v>
      </c>
      <c r="F1738" s="12">
        <v>24</v>
      </c>
      <c r="G1738" s="12" t="s">
        <v>10</v>
      </c>
    </row>
    <row r="1739" spans="3:7" ht="15" thickBot="1" x14ac:dyDescent="0.35">
      <c r="C1739" s="10">
        <v>43210</v>
      </c>
      <c r="D1739" s="11">
        <v>0.79172453703703705</v>
      </c>
      <c r="E1739" s="12" t="s">
        <v>9</v>
      </c>
      <c r="F1739" s="12">
        <v>24</v>
      </c>
      <c r="G1739" s="12" t="s">
        <v>11</v>
      </c>
    </row>
    <row r="1740" spans="3:7" ht="15" thickBot="1" x14ac:dyDescent="0.35">
      <c r="C1740" s="10">
        <v>43210</v>
      </c>
      <c r="D1740" s="11">
        <v>0.79451388888888885</v>
      </c>
      <c r="E1740" s="12" t="s">
        <v>9</v>
      </c>
      <c r="F1740" s="12">
        <v>23</v>
      </c>
      <c r="G1740" s="12" t="s">
        <v>10</v>
      </c>
    </row>
    <row r="1741" spans="3:7" ht="15" thickBot="1" x14ac:dyDescent="0.35">
      <c r="C1741" s="10">
        <v>43210</v>
      </c>
      <c r="D1741" s="11">
        <v>0.79508101851851853</v>
      </c>
      <c r="E1741" s="12" t="s">
        <v>9</v>
      </c>
      <c r="F1741" s="12">
        <v>26</v>
      </c>
      <c r="G1741" s="12" t="s">
        <v>11</v>
      </c>
    </row>
    <row r="1742" spans="3:7" ht="15" thickBot="1" x14ac:dyDescent="0.35">
      <c r="C1742" s="10">
        <v>43210</v>
      </c>
      <c r="D1742" s="11">
        <v>0.79643518518518519</v>
      </c>
      <c r="E1742" s="12" t="s">
        <v>9</v>
      </c>
      <c r="F1742" s="12">
        <v>16</v>
      </c>
      <c r="G1742" s="12" t="s">
        <v>11</v>
      </c>
    </row>
    <row r="1743" spans="3:7" ht="15" thickBot="1" x14ac:dyDescent="0.35">
      <c r="C1743" s="10">
        <v>43210</v>
      </c>
      <c r="D1743" s="11">
        <v>0.79668981481481482</v>
      </c>
      <c r="E1743" s="12" t="s">
        <v>9</v>
      </c>
      <c r="F1743" s="12">
        <v>26</v>
      </c>
      <c r="G1743" s="12" t="s">
        <v>11</v>
      </c>
    </row>
    <row r="1744" spans="3:7" ht="15" thickBot="1" x14ac:dyDescent="0.35">
      <c r="C1744" s="10">
        <v>43210</v>
      </c>
      <c r="D1744" s="11">
        <v>0.79988425925925932</v>
      </c>
      <c r="E1744" s="12" t="s">
        <v>9</v>
      </c>
      <c r="F1744" s="12">
        <v>22</v>
      </c>
      <c r="G1744" s="12" t="s">
        <v>11</v>
      </c>
    </row>
    <row r="1745" spans="3:7" ht="15" thickBot="1" x14ac:dyDescent="0.35">
      <c r="C1745" s="10">
        <v>43210</v>
      </c>
      <c r="D1745" s="11">
        <v>0.80471064814814808</v>
      </c>
      <c r="E1745" s="12" t="s">
        <v>9</v>
      </c>
      <c r="F1745" s="12">
        <v>27</v>
      </c>
      <c r="G1745" s="12" t="s">
        <v>11</v>
      </c>
    </row>
    <row r="1746" spans="3:7" ht="15" thickBot="1" x14ac:dyDescent="0.35">
      <c r="C1746" s="10">
        <v>43210</v>
      </c>
      <c r="D1746" s="11">
        <v>0.8054513888888889</v>
      </c>
      <c r="E1746" s="12" t="s">
        <v>9</v>
      </c>
      <c r="F1746" s="12">
        <v>24</v>
      </c>
      <c r="G1746" s="12" t="s">
        <v>11</v>
      </c>
    </row>
    <row r="1747" spans="3:7" ht="15" thickBot="1" x14ac:dyDescent="0.35">
      <c r="C1747" s="10">
        <v>43210</v>
      </c>
      <c r="D1747" s="11">
        <v>0.80642361111111116</v>
      </c>
      <c r="E1747" s="12" t="s">
        <v>9</v>
      </c>
      <c r="F1747" s="12">
        <v>22</v>
      </c>
      <c r="G1747" s="12" t="s">
        <v>10</v>
      </c>
    </row>
    <row r="1748" spans="3:7" ht="15" thickBot="1" x14ac:dyDescent="0.35">
      <c r="C1748" s="10">
        <v>43210</v>
      </c>
      <c r="D1748" s="11">
        <v>0.81171296296296302</v>
      </c>
      <c r="E1748" s="12" t="s">
        <v>9</v>
      </c>
      <c r="F1748" s="12">
        <v>17</v>
      </c>
      <c r="G1748" s="12" t="s">
        <v>11</v>
      </c>
    </row>
    <row r="1749" spans="3:7" ht="15" thickBot="1" x14ac:dyDescent="0.35">
      <c r="C1749" s="10">
        <v>43210</v>
      </c>
      <c r="D1749" s="11">
        <v>0.81415509259259267</v>
      </c>
      <c r="E1749" s="12" t="s">
        <v>9</v>
      </c>
      <c r="F1749" s="12">
        <v>21</v>
      </c>
      <c r="G1749" s="12" t="s">
        <v>11</v>
      </c>
    </row>
    <row r="1750" spans="3:7" ht="15" thickBot="1" x14ac:dyDescent="0.35">
      <c r="C1750" s="10">
        <v>43210</v>
      </c>
      <c r="D1750" s="11">
        <v>0.81922453703703713</v>
      </c>
      <c r="E1750" s="12" t="s">
        <v>9</v>
      </c>
      <c r="F1750" s="12">
        <v>35</v>
      </c>
      <c r="G1750" s="12" t="s">
        <v>10</v>
      </c>
    </row>
    <row r="1751" spans="3:7" ht="15" thickBot="1" x14ac:dyDescent="0.35">
      <c r="C1751" s="10">
        <v>43210</v>
      </c>
      <c r="D1751" s="11">
        <v>0.82668981481481474</v>
      </c>
      <c r="E1751" s="12" t="s">
        <v>9</v>
      </c>
      <c r="F1751" s="12">
        <v>39</v>
      </c>
      <c r="G1751" s="12" t="s">
        <v>11</v>
      </c>
    </row>
    <row r="1752" spans="3:7" ht="15" thickBot="1" x14ac:dyDescent="0.35">
      <c r="C1752" s="10">
        <v>43210</v>
      </c>
      <c r="D1752" s="11">
        <v>0.83158564814814817</v>
      </c>
      <c r="E1752" s="12" t="s">
        <v>9</v>
      </c>
      <c r="F1752" s="12">
        <v>21</v>
      </c>
      <c r="G1752" s="12" t="s">
        <v>10</v>
      </c>
    </row>
    <row r="1753" spans="3:7" ht="15" thickBot="1" x14ac:dyDescent="0.35">
      <c r="C1753" s="10">
        <v>43210</v>
      </c>
      <c r="D1753" s="11">
        <v>0.83211805555555562</v>
      </c>
      <c r="E1753" s="12" t="s">
        <v>9</v>
      </c>
      <c r="F1753" s="12">
        <v>31</v>
      </c>
      <c r="G1753" s="12" t="s">
        <v>10</v>
      </c>
    </row>
    <row r="1754" spans="3:7" ht="15" thickBot="1" x14ac:dyDescent="0.35">
      <c r="C1754" s="10">
        <v>43210</v>
      </c>
      <c r="D1754" s="11">
        <v>0.83400462962962962</v>
      </c>
      <c r="E1754" s="12" t="s">
        <v>9</v>
      </c>
      <c r="F1754" s="12">
        <v>26</v>
      </c>
      <c r="G1754" s="12" t="s">
        <v>10</v>
      </c>
    </row>
    <row r="1755" spans="3:7" ht="15" thickBot="1" x14ac:dyDescent="0.35">
      <c r="C1755" s="10">
        <v>43210</v>
      </c>
      <c r="D1755" s="11">
        <v>0.83693287037037034</v>
      </c>
      <c r="E1755" s="12" t="s">
        <v>9</v>
      </c>
      <c r="F1755" s="12">
        <v>30</v>
      </c>
      <c r="G1755" s="12" t="s">
        <v>10</v>
      </c>
    </row>
    <row r="1756" spans="3:7" ht="15" thickBot="1" x14ac:dyDescent="0.35">
      <c r="C1756" s="10">
        <v>43210</v>
      </c>
      <c r="D1756" s="11">
        <v>0.84199074074074076</v>
      </c>
      <c r="E1756" s="12" t="s">
        <v>9</v>
      </c>
      <c r="F1756" s="12">
        <v>28</v>
      </c>
      <c r="G1756" s="12" t="s">
        <v>11</v>
      </c>
    </row>
    <row r="1757" spans="3:7" ht="15" thickBot="1" x14ac:dyDescent="0.35">
      <c r="C1757" s="10">
        <v>43210</v>
      </c>
      <c r="D1757" s="11">
        <v>0.84208333333333341</v>
      </c>
      <c r="E1757" s="12" t="s">
        <v>9</v>
      </c>
      <c r="F1757" s="12">
        <v>24</v>
      </c>
      <c r="G1757" s="12" t="s">
        <v>10</v>
      </c>
    </row>
    <row r="1758" spans="3:7" ht="15" thickBot="1" x14ac:dyDescent="0.35">
      <c r="C1758" s="10">
        <v>43210</v>
      </c>
      <c r="D1758" s="11">
        <v>0.84517361111111111</v>
      </c>
      <c r="E1758" s="12" t="s">
        <v>9</v>
      </c>
      <c r="F1758" s="12">
        <v>22</v>
      </c>
      <c r="G1758" s="12" t="s">
        <v>10</v>
      </c>
    </row>
    <row r="1759" spans="3:7" ht="15" thickBot="1" x14ac:dyDescent="0.35">
      <c r="C1759" s="10">
        <v>43210</v>
      </c>
      <c r="D1759" s="11">
        <v>0.84986111111111118</v>
      </c>
      <c r="E1759" s="12" t="s">
        <v>9</v>
      </c>
      <c r="F1759" s="12">
        <v>21</v>
      </c>
      <c r="G1759" s="12" t="s">
        <v>10</v>
      </c>
    </row>
    <row r="1760" spans="3:7" ht="15" thickBot="1" x14ac:dyDescent="0.35">
      <c r="C1760" s="10">
        <v>43210</v>
      </c>
      <c r="D1760" s="11">
        <v>0.85204861111111108</v>
      </c>
      <c r="E1760" s="12" t="s">
        <v>9</v>
      </c>
      <c r="F1760" s="12">
        <v>31</v>
      </c>
      <c r="G1760" s="12" t="s">
        <v>10</v>
      </c>
    </row>
    <row r="1761" spans="3:7" ht="15" thickBot="1" x14ac:dyDescent="0.35">
      <c r="C1761" s="10">
        <v>43210</v>
      </c>
      <c r="D1761" s="11">
        <v>0.85246527777777781</v>
      </c>
      <c r="E1761" s="12" t="s">
        <v>9</v>
      </c>
      <c r="F1761" s="12">
        <v>33</v>
      </c>
      <c r="G1761" s="12" t="s">
        <v>10</v>
      </c>
    </row>
    <row r="1762" spans="3:7" ht="15" thickBot="1" x14ac:dyDescent="0.35">
      <c r="C1762" s="10">
        <v>43210</v>
      </c>
      <c r="D1762" s="11">
        <v>0.85313657407407406</v>
      </c>
      <c r="E1762" s="12" t="s">
        <v>9</v>
      </c>
      <c r="F1762" s="12">
        <v>30</v>
      </c>
      <c r="G1762" s="12" t="s">
        <v>10</v>
      </c>
    </row>
    <row r="1763" spans="3:7" ht="15" thickBot="1" x14ac:dyDescent="0.35">
      <c r="C1763" s="10">
        <v>43210</v>
      </c>
      <c r="D1763" s="11">
        <v>0.85454861111111102</v>
      </c>
      <c r="E1763" s="12" t="s">
        <v>9</v>
      </c>
      <c r="F1763" s="12">
        <v>25</v>
      </c>
      <c r="G1763" s="12" t="s">
        <v>10</v>
      </c>
    </row>
    <row r="1764" spans="3:7" ht="15" thickBot="1" x14ac:dyDescent="0.35">
      <c r="C1764" s="10">
        <v>43210</v>
      </c>
      <c r="D1764" s="11">
        <v>0.85526620370370365</v>
      </c>
      <c r="E1764" s="12" t="s">
        <v>9</v>
      </c>
      <c r="F1764" s="12">
        <v>21</v>
      </c>
      <c r="G1764" s="12" t="s">
        <v>10</v>
      </c>
    </row>
    <row r="1765" spans="3:7" ht="15" thickBot="1" x14ac:dyDescent="0.35">
      <c r="C1765" s="10">
        <v>43210</v>
      </c>
      <c r="D1765" s="11">
        <v>0.85616898148148157</v>
      </c>
      <c r="E1765" s="12" t="s">
        <v>9</v>
      </c>
      <c r="F1765" s="12">
        <v>26</v>
      </c>
      <c r="G1765" s="12" t="s">
        <v>10</v>
      </c>
    </row>
    <row r="1766" spans="3:7" ht="15" thickBot="1" x14ac:dyDescent="0.35">
      <c r="C1766" s="10">
        <v>43210</v>
      </c>
      <c r="D1766" s="11">
        <v>0.85769675925925926</v>
      </c>
      <c r="E1766" s="12" t="s">
        <v>9</v>
      </c>
      <c r="F1766" s="12">
        <v>26</v>
      </c>
      <c r="G1766" s="12" t="s">
        <v>10</v>
      </c>
    </row>
    <row r="1767" spans="3:7" ht="15" thickBot="1" x14ac:dyDescent="0.35">
      <c r="C1767" s="10">
        <v>43210</v>
      </c>
      <c r="D1767" s="11">
        <v>0.85806712962962972</v>
      </c>
      <c r="E1767" s="12" t="s">
        <v>9</v>
      </c>
      <c r="F1767" s="12">
        <v>26</v>
      </c>
      <c r="G1767" s="12" t="s">
        <v>11</v>
      </c>
    </row>
    <row r="1768" spans="3:7" ht="15" thickBot="1" x14ac:dyDescent="0.35">
      <c r="C1768" s="10">
        <v>43210</v>
      </c>
      <c r="D1768" s="11">
        <v>0.8583912037037037</v>
      </c>
      <c r="E1768" s="12" t="s">
        <v>9</v>
      </c>
      <c r="F1768" s="12">
        <v>34</v>
      </c>
      <c r="G1768" s="12" t="s">
        <v>10</v>
      </c>
    </row>
    <row r="1769" spans="3:7" ht="15" thickBot="1" x14ac:dyDescent="0.35">
      <c r="C1769" s="10">
        <v>43210</v>
      </c>
      <c r="D1769" s="11">
        <v>0.86056712962962967</v>
      </c>
      <c r="E1769" s="12" t="s">
        <v>9</v>
      </c>
      <c r="F1769" s="12">
        <v>27</v>
      </c>
      <c r="G1769" s="12" t="s">
        <v>10</v>
      </c>
    </row>
    <row r="1770" spans="3:7" ht="15" thickBot="1" x14ac:dyDescent="0.35">
      <c r="C1770" s="10">
        <v>43210</v>
      </c>
      <c r="D1770" s="11">
        <v>0.8621875</v>
      </c>
      <c r="E1770" s="12" t="s">
        <v>9</v>
      </c>
      <c r="F1770" s="12">
        <v>34</v>
      </c>
      <c r="G1770" s="12" t="s">
        <v>10</v>
      </c>
    </row>
    <row r="1771" spans="3:7" ht="15" thickBot="1" x14ac:dyDescent="0.35">
      <c r="C1771" s="10">
        <v>43210</v>
      </c>
      <c r="D1771" s="11">
        <v>0.8629282407407407</v>
      </c>
      <c r="E1771" s="12" t="s">
        <v>9</v>
      </c>
      <c r="F1771" s="12">
        <v>21</v>
      </c>
      <c r="G1771" s="12" t="s">
        <v>10</v>
      </c>
    </row>
    <row r="1772" spans="3:7" ht="15" thickBot="1" x14ac:dyDescent="0.35">
      <c r="C1772" s="10">
        <v>43210</v>
      </c>
      <c r="D1772" s="11">
        <v>0.86303240740740739</v>
      </c>
      <c r="E1772" s="12" t="s">
        <v>9</v>
      </c>
      <c r="F1772" s="12">
        <v>31</v>
      </c>
      <c r="G1772" s="12" t="s">
        <v>10</v>
      </c>
    </row>
    <row r="1773" spans="3:7" ht="15" thickBot="1" x14ac:dyDescent="0.35">
      <c r="C1773" s="10">
        <v>43210</v>
      </c>
      <c r="D1773" s="11">
        <v>0.86356481481481484</v>
      </c>
      <c r="E1773" s="12" t="s">
        <v>9</v>
      </c>
      <c r="F1773" s="12">
        <v>29</v>
      </c>
      <c r="G1773" s="12" t="s">
        <v>10</v>
      </c>
    </row>
    <row r="1774" spans="3:7" ht="15" thickBot="1" x14ac:dyDescent="0.35">
      <c r="C1774" s="10">
        <v>43210</v>
      </c>
      <c r="D1774" s="11">
        <v>0.86479166666666663</v>
      </c>
      <c r="E1774" s="12" t="s">
        <v>9</v>
      </c>
      <c r="F1774" s="12">
        <v>25</v>
      </c>
      <c r="G1774" s="12" t="s">
        <v>11</v>
      </c>
    </row>
    <row r="1775" spans="3:7" ht="15" thickBot="1" x14ac:dyDescent="0.35">
      <c r="C1775" s="10">
        <v>43210</v>
      </c>
      <c r="D1775" s="11">
        <v>0.86563657407407402</v>
      </c>
      <c r="E1775" s="12" t="s">
        <v>9</v>
      </c>
      <c r="F1775" s="12">
        <v>29</v>
      </c>
      <c r="G1775" s="12" t="s">
        <v>10</v>
      </c>
    </row>
    <row r="1776" spans="3:7" ht="15" thickBot="1" x14ac:dyDescent="0.35">
      <c r="C1776" s="10">
        <v>43210</v>
      </c>
      <c r="D1776" s="11">
        <v>0.86667824074074085</v>
      </c>
      <c r="E1776" s="12" t="s">
        <v>9</v>
      </c>
      <c r="F1776" s="12">
        <v>30</v>
      </c>
      <c r="G1776" s="12" t="s">
        <v>10</v>
      </c>
    </row>
    <row r="1777" spans="3:7" ht="15" thickBot="1" x14ac:dyDescent="0.35">
      <c r="C1777" s="10">
        <v>43210</v>
      </c>
      <c r="D1777" s="11">
        <v>0.86793981481481486</v>
      </c>
      <c r="E1777" s="12" t="s">
        <v>9</v>
      </c>
      <c r="F1777" s="12">
        <v>29</v>
      </c>
      <c r="G1777" s="12" t="s">
        <v>10</v>
      </c>
    </row>
    <row r="1778" spans="3:7" ht="15" thickBot="1" x14ac:dyDescent="0.35">
      <c r="C1778" s="10">
        <v>43210</v>
      </c>
      <c r="D1778" s="11">
        <v>0.86872685185185183</v>
      </c>
      <c r="E1778" s="12" t="s">
        <v>9</v>
      </c>
      <c r="F1778" s="12">
        <v>32</v>
      </c>
      <c r="G1778" s="12" t="s">
        <v>10</v>
      </c>
    </row>
    <row r="1779" spans="3:7" ht="15" thickBot="1" x14ac:dyDescent="0.35">
      <c r="C1779" s="10">
        <v>43210</v>
      </c>
      <c r="D1779" s="11">
        <v>0.86946759259259254</v>
      </c>
      <c r="E1779" s="12" t="s">
        <v>9</v>
      </c>
      <c r="F1779" s="12">
        <v>24</v>
      </c>
      <c r="G1779" s="12" t="s">
        <v>10</v>
      </c>
    </row>
    <row r="1780" spans="3:7" ht="15" thickBot="1" x14ac:dyDescent="0.35">
      <c r="C1780" s="10">
        <v>43210</v>
      </c>
      <c r="D1780" s="11">
        <v>0.87002314814814818</v>
      </c>
      <c r="E1780" s="12" t="s">
        <v>9</v>
      </c>
      <c r="F1780" s="12">
        <v>20</v>
      </c>
      <c r="G1780" s="12" t="s">
        <v>10</v>
      </c>
    </row>
    <row r="1781" spans="3:7" ht="15" thickBot="1" x14ac:dyDescent="0.35">
      <c r="C1781" s="10">
        <v>43210</v>
      </c>
      <c r="D1781" s="11">
        <v>0.87229166666666658</v>
      </c>
      <c r="E1781" s="12" t="s">
        <v>9</v>
      </c>
      <c r="F1781" s="12">
        <v>36</v>
      </c>
      <c r="G1781" s="12" t="s">
        <v>10</v>
      </c>
    </row>
    <row r="1782" spans="3:7" ht="15" thickBot="1" x14ac:dyDescent="0.35">
      <c r="C1782" s="10">
        <v>43210</v>
      </c>
      <c r="D1782" s="11">
        <v>0.87283564814814818</v>
      </c>
      <c r="E1782" s="12" t="s">
        <v>9</v>
      </c>
      <c r="F1782" s="12">
        <v>27</v>
      </c>
      <c r="G1782" s="12" t="s">
        <v>10</v>
      </c>
    </row>
    <row r="1783" spans="3:7" ht="15" thickBot="1" x14ac:dyDescent="0.35">
      <c r="C1783" s="10">
        <v>43210</v>
      </c>
      <c r="D1783" s="11">
        <v>0.87351851851851858</v>
      </c>
      <c r="E1783" s="12" t="s">
        <v>9</v>
      </c>
      <c r="F1783" s="12">
        <v>30</v>
      </c>
      <c r="G1783" s="12" t="s">
        <v>10</v>
      </c>
    </row>
    <row r="1784" spans="3:7" ht="15" thickBot="1" x14ac:dyDescent="0.35">
      <c r="C1784" s="10">
        <v>43210</v>
      </c>
      <c r="D1784" s="11">
        <v>0.87405092592592604</v>
      </c>
      <c r="E1784" s="12" t="s">
        <v>9</v>
      </c>
      <c r="F1784" s="12">
        <v>25</v>
      </c>
      <c r="G1784" s="12" t="s">
        <v>10</v>
      </c>
    </row>
    <row r="1785" spans="3:7" ht="15" thickBot="1" x14ac:dyDescent="0.35">
      <c r="C1785" s="10">
        <v>43210</v>
      </c>
      <c r="D1785" s="11">
        <v>0.87570601851851848</v>
      </c>
      <c r="E1785" s="12" t="s">
        <v>9</v>
      </c>
      <c r="F1785" s="12">
        <v>24</v>
      </c>
      <c r="G1785" s="12" t="s">
        <v>10</v>
      </c>
    </row>
    <row r="1786" spans="3:7" ht="15" thickBot="1" x14ac:dyDescent="0.35">
      <c r="C1786" s="10">
        <v>43210</v>
      </c>
      <c r="D1786" s="11">
        <v>0.87641203703703707</v>
      </c>
      <c r="E1786" s="12" t="s">
        <v>9</v>
      </c>
      <c r="F1786" s="12">
        <v>26</v>
      </c>
      <c r="G1786" s="12" t="s">
        <v>10</v>
      </c>
    </row>
    <row r="1787" spans="3:7" ht="15" thickBot="1" x14ac:dyDescent="0.35">
      <c r="C1787" s="10">
        <v>43210</v>
      </c>
      <c r="D1787" s="11">
        <v>0.87714120370370363</v>
      </c>
      <c r="E1787" s="12" t="s">
        <v>9</v>
      </c>
      <c r="F1787" s="12">
        <v>38</v>
      </c>
      <c r="G1787" s="12" t="s">
        <v>10</v>
      </c>
    </row>
    <row r="1788" spans="3:7" ht="15" thickBot="1" x14ac:dyDescent="0.35">
      <c r="C1788" s="10">
        <v>43210</v>
      </c>
      <c r="D1788" s="11">
        <v>0.87814814814814823</v>
      </c>
      <c r="E1788" s="12" t="s">
        <v>9</v>
      </c>
      <c r="F1788" s="12">
        <v>16</v>
      </c>
      <c r="G1788" s="12" t="s">
        <v>10</v>
      </c>
    </row>
    <row r="1789" spans="3:7" ht="15" thickBot="1" x14ac:dyDescent="0.35">
      <c r="C1789" s="10">
        <v>43210</v>
      </c>
      <c r="D1789" s="11">
        <v>0.8787152777777778</v>
      </c>
      <c r="E1789" s="12" t="s">
        <v>9</v>
      </c>
      <c r="F1789" s="12">
        <v>34</v>
      </c>
      <c r="G1789" s="12" t="s">
        <v>10</v>
      </c>
    </row>
    <row r="1790" spans="3:7" ht="15" thickBot="1" x14ac:dyDescent="0.35">
      <c r="C1790" s="10">
        <v>43210</v>
      </c>
      <c r="D1790" s="11">
        <v>0.87924768518518526</v>
      </c>
      <c r="E1790" s="12" t="s">
        <v>9</v>
      </c>
      <c r="F1790" s="12">
        <v>24</v>
      </c>
      <c r="G1790" s="12" t="s">
        <v>10</v>
      </c>
    </row>
    <row r="1791" spans="3:7" ht="15" thickBot="1" x14ac:dyDescent="0.35">
      <c r="C1791" s="10">
        <v>43210</v>
      </c>
      <c r="D1791" s="11">
        <v>0.95574074074074078</v>
      </c>
      <c r="E1791" s="12" t="s">
        <v>9</v>
      </c>
      <c r="F1791" s="12">
        <v>42</v>
      </c>
      <c r="G1791" s="12" t="s">
        <v>11</v>
      </c>
    </row>
    <row r="1792" spans="3:7" ht="15" thickBot="1" x14ac:dyDescent="0.35">
      <c r="C1792" s="10">
        <v>43210</v>
      </c>
      <c r="D1792" s="11">
        <v>0.95634259259259258</v>
      </c>
      <c r="E1792" s="12" t="s">
        <v>9</v>
      </c>
      <c r="F1792" s="12">
        <v>31</v>
      </c>
      <c r="G1792" s="12" t="s">
        <v>10</v>
      </c>
    </row>
    <row r="1793" spans="3:7" ht="15" thickBot="1" x14ac:dyDescent="0.35">
      <c r="C1793" s="10">
        <v>43211</v>
      </c>
      <c r="D1793" s="11">
        <v>1.0439814814814813E-2</v>
      </c>
      <c r="E1793" s="12" t="s">
        <v>9</v>
      </c>
      <c r="F1793" s="12">
        <v>23</v>
      </c>
      <c r="G1793" s="12" t="s">
        <v>10</v>
      </c>
    </row>
    <row r="1794" spans="3:7" ht="15" thickBot="1" x14ac:dyDescent="0.35">
      <c r="C1794" s="10">
        <v>43211</v>
      </c>
      <c r="D1794" s="11">
        <v>0.17146990740740742</v>
      </c>
      <c r="E1794" s="12" t="s">
        <v>9</v>
      </c>
      <c r="F1794" s="12">
        <v>31</v>
      </c>
      <c r="G1794" s="12" t="s">
        <v>11</v>
      </c>
    </row>
    <row r="1795" spans="3:7" ht="15" thickBot="1" x14ac:dyDescent="0.35">
      <c r="C1795" s="10">
        <v>43211</v>
      </c>
      <c r="D1795" s="11">
        <v>0.17155092592592591</v>
      </c>
      <c r="E1795" s="12" t="s">
        <v>9</v>
      </c>
      <c r="F1795" s="12">
        <v>35</v>
      </c>
      <c r="G1795" s="12" t="s">
        <v>10</v>
      </c>
    </row>
    <row r="1796" spans="3:7" ht="15" thickBot="1" x14ac:dyDescent="0.35">
      <c r="C1796" s="10">
        <v>43211</v>
      </c>
      <c r="D1796" s="11">
        <v>0.17193287037037039</v>
      </c>
      <c r="E1796" s="12" t="s">
        <v>9</v>
      </c>
      <c r="F1796" s="12">
        <v>18</v>
      </c>
      <c r="G1796" s="12" t="s">
        <v>11</v>
      </c>
    </row>
    <row r="1797" spans="3:7" ht="15" thickBot="1" x14ac:dyDescent="0.35">
      <c r="C1797" s="10">
        <v>43211</v>
      </c>
      <c r="D1797" s="11">
        <v>0.17202546296296295</v>
      </c>
      <c r="E1797" s="12" t="s">
        <v>9</v>
      </c>
      <c r="F1797" s="12">
        <v>18</v>
      </c>
      <c r="G1797" s="12" t="s">
        <v>11</v>
      </c>
    </row>
    <row r="1798" spans="3:7" ht="15" thickBot="1" x14ac:dyDescent="0.35">
      <c r="C1798" s="10">
        <v>43211</v>
      </c>
      <c r="D1798" s="11">
        <v>0.31502314814814814</v>
      </c>
      <c r="E1798" s="12" t="s">
        <v>9</v>
      </c>
      <c r="F1798" s="12">
        <v>19</v>
      </c>
      <c r="G1798" s="12" t="s">
        <v>11</v>
      </c>
    </row>
    <row r="1799" spans="3:7" ht="15" thickBot="1" x14ac:dyDescent="0.35">
      <c r="C1799" s="10">
        <v>43211</v>
      </c>
      <c r="D1799" s="11">
        <v>0.32424768518518515</v>
      </c>
      <c r="E1799" s="12" t="s">
        <v>9</v>
      </c>
      <c r="F1799" s="12">
        <v>30</v>
      </c>
      <c r="G1799" s="12" t="s">
        <v>10</v>
      </c>
    </row>
    <row r="1800" spans="3:7" ht="15" thickBot="1" x14ac:dyDescent="0.35">
      <c r="C1800" s="10">
        <v>43211</v>
      </c>
      <c r="D1800" s="11">
        <v>0.37539351851851849</v>
      </c>
      <c r="E1800" s="12" t="s">
        <v>9</v>
      </c>
      <c r="F1800" s="12">
        <v>23</v>
      </c>
      <c r="G1800" s="12" t="s">
        <v>11</v>
      </c>
    </row>
    <row r="1801" spans="3:7" ht="15" thickBot="1" x14ac:dyDescent="0.35">
      <c r="C1801" s="10">
        <v>43211</v>
      </c>
      <c r="D1801" s="11">
        <v>0.37682870370370369</v>
      </c>
      <c r="E1801" s="12" t="s">
        <v>9</v>
      </c>
      <c r="F1801" s="12">
        <v>28</v>
      </c>
      <c r="G1801" s="12" t="s">
        <v>10</v>
      </c>
    </row>
    <row r="1802" spans="3:7" ht="15" thickBot="1" x14ac:dyDescent="0.35">
      <c r="C1802" s="10">
        <v>43211</v>
      </c>
      <c r="D1802" s="11">
        <v>0.3873611111111111</v>
      </c>
      <c r="E1802" s="12" t="s">
        <v>9</v>
      </c>
      <c r="F1802" s="12">
        <v>26</v>
      </c>
      <c r="G1802" s="12" t="s">
        <v>10</v>
      </c>
    </row>
    <row r="1803" spans="3:7" ht="15" thickBot="1" x14ac:dyDescent="0.35">
      <c r="C1803" s="10">
        <v>43211</v>
      </c>
      <c r="D1803" s="11">
        <v>0.39197916666666671</v>
      </c>
      <c r="E1803" s="12" t="s">
        <v>9</v>
      </c>
      <c r="F1803" s="12">
        <v>28</v>
      </c>
      <c r="G1803" s="12" t="s">
        <v>10</v>
      </c>
    </row>
    <row r="1804" spans="3:7" ht="15" thickBot="1" x14ac:dyDescent="0.35">
      <c r="C1804" s="10">
        <v>43211</v>
      </c>
      <c r="D1804" s="11">
        <v>0.40687500000000004</v>
      </c>
      <c r="E1804" s="12" t="s">
        <v>9</v>
      </c>
      <c r="F1804" s="12">
        <v>31</v>
      </c>
      <c r="G1804" s="12" t="s">
        <v>10</v>
      </c>
    </row>
    <row r="1805" spans="3:7" ht="15" thickBot="1" x14ac:dyDescent="0.35">
      <c r="C1805" s="10">
        <v>43211</v>
      </c>
      <c r="D1805" s="11">
        <v>0.41751157407407408</v>
      </c>
      <c r="E1805" s="12" t="s">
        <v>9</v>
      </c>
      <c r="F1805" s="12">
        <v>29</v>
      </c>
      <c r="G1805" s="12" t="s">
        <v>10</v>
      </c>
    </row>
    <row r="1806" spans="3:7" ht="15" thickBot="1" x14ac:dyDescent="0.35">
      <c r="C1806" s="10">
        <v>43211</v>
      </c>
      <c r="D1806" s="11">
        <v>0.4287731481481481</v>
      </c>
      <c r="E1806" s="12" t="s">
        <v>9</v>
      </c>
      <c r="F1806" s="12">
        <v>25</v>
      </c>
      <c r="G1806" s="12" t="s">
        <v>11</v>
      </c>
    </row>
    <row r="1807" spans="3:7" ht="15" thickBot="1" x14ac:dyDescent="0.35">
      <c r="C1807" s="10">
        <v>43211</v>
      </c>
      <c r="D1807" s="11">
        <v>0.43034722222222221</v>
      </c>
      <c r="E1807" s="12" t="s">
        <v>9</v>
      </c>
      <c r="F1807" s="12">
        <v>30</v>
      </c>
      <c r="G1807" s="12" t="s">
        <v>11</v>
      </c>
    </row>
    <row r="1808" spans="3:7" ht="15" thickBot="1" x14ac:dyDescent="0.35">
      <c r="C1808" s="10">
        <v>43211</v>
      </c>
      <c r="D1808" s="11">
        <v>0.43304398148148149</v>
      </c>
      <c r="E1808" s="12" t="s">
        <v>9</v>
      </c>
      <c r="F1808" s="12">
        <v>25</v>
      </c>
      <c r="G1808" s="12" t="s">
        <v>11</v>
      </c>
    </row>
    <row r="1809" spans="3:7" ht="15" thickBot="1" x14ac:dyDescent="0.35">
      <c r="C1809" s="10">
        <v>43211</v>
      </c>
      <c r="D1809" s="11">
        <v>0.4342361111111111</v>
      </c>
      <c r="E1809" s="12" t="s">
        <v>9</v>
      </c>
      <c r="F1809" s="12">
        <v>32</v>
      </c>
      <c r="G1809" s="12" t="s">
        <v>10</v>
      </c>
    </row>
    <row r="1810" spans="3:7" ht="15" thickBot="1" x14ac:dyDescent="0.35">
      <c r="C1810" s="10">
        <v>43211</v>
      </c>
      <c r="D1810" s="11">
        <v>0.43527777777777782</v>
      </c>
      <c r="E1810" s="12" t="s">
        <v>9</v>
      </c>
      <c r="F1810" s="12">
        <v>20</v>
      </c>
      <c r="G1810" s="12" t="s">
        <v>10</v>
      </c>
    </row>
    <row r="1811" spans="3:7" ht="15" thickBot="1" x14ac:dyDescent="0.35">
      <c r="C1811" s="10">
        <v>43211</v>
      </c>
      <c r="D1811" s="11">
        <v>0.43729166666666663</v>
      </c>
      <c r="E1811" s="12" t="s">
        <v>9</v>
      </c>
      <c r="F1811" s="12">
        <v>24</v>
      </c>
      <c r="G1811" s="12" t="s">
        <v>11</v>
      </c>
    </row>
    <row r="1812" spans="3:7" ht="15" thickBot="1" x14ac:dyDescent="0.35">
      <c r="C1812" s="10">
        <v>43211</v>
      </c>
      <c r="D1812" s="11">
        <v>0.43746527777777783</v>
      </c>
      <c r="E1812" s="12" t="s">
        <v>9</v>
      </c>
      <c r="F1812" s="12">
        <v>23</v>
      </c>
      <c r="G1812" s="12" t="s">
        <v>11</v>
      </c>
    </row>
    <row r="1813" spans="3:7" ht="15" thickBot="1" x14ac:dyDescent="0.35">
      <c r="C1813" s="10">
        <v>43211</v>
      </c>
      <c r="D1813" s="11">
        <v>0.43784722222222222</v>
      </c>
      <c r="E1813" s="12" t="s">
        <v>9</v>
      </c>
      <c r="F1813" s="12">
        <v>26</v>
      </c>
      <c r="G1813" s="12" t="s">
        <v>11</v>
      </c>
    </row>
    <row r="1814" spans="3:7" ht="15" thickBot="1" x14ac:dyDescent="0.35">
      <c r="C1814" s="10">
        <v>43211</v>
      </c>
      <c r="D1814" s="11">
        <v>0.43876157407407407</v>
      </c>
      <c r="E1814" s="12" t="s">
        <v>9</v>
      </c>
      <c r="F1814" s="12">
        <v>26</v>
      </c>
      <c r="G1814" s="12" t="s">
        <v>10</v>
      </c>
    </row>
    <row r="1815" spans="3:7" ht="15" thickBot="1" x14ac:dyDescent="0.35">
      <c r="C1815" s="10">
        <v>43211</v>
      </c>
      <c r="D1815" s="11">
        <v>0.43883101851851852</v>
      </c>
      <c r="E1815" s="12" t="s">
        <v>9</v>
      </c>
      <c r="F1815" s="12">
        <v>37</v>
      </c>
      <c r="G1815" s="12" t="s">
        <v>10</v>
      </c>
    </row>
    <row r="1816" spans="3:7" ht="15" thickBot="1" x14ac:dyDescent="0.35">
      <c r="C1816" s="10">
        <v>43211</v>
      </c>
      <c r="D1816" s="11">
        <v>0.4392476851851852</v>
      </c>
      <c r="E1816" s="12" t="s">
        <v>9</v>
      </c>
      <c r="F1816" s="12">
        <v>19</v>
      </c>
      <c r="G1816" s="12" t="s">
        <v>10</v>
      </c>
    </row>
    <row r="1817" spans="3:7" ht="15" thickBot="1" x14ac:dyDescent="0.35">
      <c r="C1817" s="10">
        <v>43211</v>
      </c>
      <c r="D1817" s="11">
        <v>0.44</v>
      </c>
      <c r="E1817" s="12" t="s">
        <v>9</v>
      </c>
      <c r="F1817" s="12">
        <v>23</v>
      </c>
      <c r="G1817" s="12" t="s">
        <v>11</v>
      </c>
    </row>
    <row r="1818" spans="3:7" ht="15" thickBot="1" x14ac:dyDescent="0.35">
      <c r="C1818" s="10">
        <v>43211</v>
      </c>
      <c r="D1818" s="11">
        <v>0.44253472222222223</v>
      </c>
      <c r="E1818" s="12" t="s">
        <v>9</v>
      </c>
      <c r="F1818" s="12">
        <v>22</v>
      </c>
      <c r="G1818" s="12" t="s">
        <v>11</v>
      </c>
    </row>
    <row r="1819" spans="3:7" ht="15" thickBot="1" x14ac:dyDescent="0.35">
      <c r="C1819" s="10">
        <v>43211</v>
      </c>
      <c r="D1819" s="11">
        <v>0.44278935185185181</v>
      </c>
      <c r="E1819" s="12" t="s">
        <v>9</v>
      </c>
      <c r="F1819" s="12">
        <v>32</v>
      </c>
      <c r="G1819" s="12" t="s">
        <v>11</v>
      </c>
    </row>
    <row r="1820" spans="3:7" ht="15" thickBot="1" x14ac:dyDescent="0.35">
      <c r="C1820" s="10">
        <v>43211</v>
      </c>
      <c r="D1820" s="11">
        <v>0.44310185185185186</v>
      </c>
      <c r="E1820" s="12" t="s">
        <v>9</v>
      </c>
      <c r="F1820" s="12">
        <v>26</v>
      </c>
      <c r="G1820" s="12" t="s">
        <v>11</v>
      </c>
    </row>
    <row r="1821" spans="3:7" ht="15" thickBot="1" x14ac:dyDescent="0.35">
      <c r="C1821" s="10">
        <v>43211</v>
      </c>
      <c r="D1821" s="11">
        <v>0.44371527777777775</v>
      </c>
      <c r="E1821" s="12" t="s">
        <v>9</v>
      </c>
      <c r="F1821" s="12">
        <v>17</v>
      </c>
      <c r="G1821" s="12" t="s">
        <v>10</v>
      </c>
    </row>
    <row r="1822" spans="3:7" ht="15" thickBot="1" x14ac:dyDescent="0.35">
      <c r="C1822" s="10">
        <v>43211</v>
      </c>
      <c r="D1822" s="11">
        <v>0.44388888888888894</v>
      </c>
      <c r="E1822" s="12" t="s">
        <v>9</v>
      </c>
      <c r="F1822" s="12">
        <v>29</v>
      </c>
      <c r="G1822" s="12" t="s">
        <v>10</v>
      </c>
    </row>
    <row r="1823" spans="3:7" ht="15" thickBot="1" x14ac:dyDescent="0.35">
      <c r="C1823" s="10">
        <v>43211</v>
      </c>
      <c r="D1823" s="11">
        <v>0.44444444444444442</v>
      </c>
      <c r="E1823" s="12" t="s">
        <v>9</v>
      </c>
      <c r="F1823" s="12">
        <v>24</v>
      </c>
      <c r="G1823" s="12" t="s">
        <v>10</v>
      </c>
    </row>
    <row r="1824" spans="3:7" ht="15" thickBot="1" x14ac:dyDescent="0.35">
      <c r="C1824" s="10">
        <v>43211</v>
      </c>
      <c r="D1824" s="11">
        <v>0.44510416666666663</v>
      </c>
      <c r="E1824" s="12" t="s">
        <v>9</v>
      </c>
      <c r="F1824" s="12">
        <v>23</v>
      </c>
      <c r="G1824" s="12" t="s">
        <v>11</v>
      </c>
    </row>
    <row r="1825" spans="3:7" ht="15" thickBot="1" x14ac:dyDescent="0.35">
      <c r="C1825" s="10">
        <v>43211</v>
      </c>
      <c r="D1825" s="11">
        <v>0.44574074074074077</v>
      </c>
      <c r="E1825" s="12" t="s">
        <v>9</v>
      </c>
      <c r="F1825" s="12">
        <v>26</v>
      </c>
      <c r="G1825" s="12" t="s">
        <v>11</v>
      </c>
    </row>
    <row r="1826" spans="3:7" ht="15" thickBot="1" x14ac:dyDescent="0.35">
      <c r="C1826" s="10">
        <v>43211</v>
      </c>
      <c r="D1826" s="11">
        <v>0.44603009259259258</v>
      </c>
      <c r="E1826" s="12" t="s">
        <v>9</v>
      </c>
      <c r="F1826" s="12">
        <v>26</v>
      </c>
      <c r="G1826" s="12" t="s">
        <v>11</v>
      </c>
    </row>
    <row r="1827" spans="3:7" ht="15" thickBot="1" x14ac:dyDescent="0.35">
      <c r="C1827" s="10">
        <v>43211</v>
      </c>
      <c r="D1827" s="11">
        <v>0.44680555555555551</v>
      </c>
      <c r="E1827" s="12" t="s">
        <v>9</v>
      </c>
      <c r="F1827" s="12">
        <v>22</v>
      </c>
      <c r="G1827" s="12" t="s">
        <v>10</v>
      </c>
    </row>
    <row r="1828" spans="3:7" ht="15" thickBot="1" x14ac:dyDescent="0.35">
      <c r="C1828" s="10">
        <v>43211</v>
      </c>
      <c r="D1828" s="11">
        <v>0.44696759259259261</v>
      </c>
      <c r="E1828" s="12" t="s">
        <v>9</v>
      </c>
      <c r="F1828" s="12">
        <v>23</v>
      </c>
      <c r="G1828" s="12" t="s">
        <v>10</v>
      </c>
    </row>
    <row r="1829" spans="3:7" ht="15" thickBot="1" x14ac:dyDescent="0.35">
      <c r="C1829" s="10">
        <v>43211</v>
      </c>
      <c r="D1829" s="11">
        <v>0.4473611111111111</v>
      </c>
      <c r="E1829" s="12" t="s">
        <v>9</v>
      </c>
      <c r="F1829" s="12">
        <v>24</v>
      </c>
      <c r="G1829" s="12" t="s">
        <v>11</v>
      </c>
    </row>
    <row r="1830" spans="3:7" ht="15" thickBot="1" x14ac:dyDescent="0.35">
      <c r="C1830" s="10">
        <v>43211</v>
      </c>
      <c r="D1830" s="11">
        <v>0.44771990740740741</v>
      </c>
      <c r="E1830" s="12" t="s">
        <v>9</v>
      </c>
      <c r="F1830" s="12">
        <v>29</v>
      </c>
      <c r="G1830" s="12" t="s">
        <v>10</v>
      </c>
    </row>
    <row r="1831" spans="3:7" ht="15" thickBot="1" x14ac:dyDescent="0.35">
      <c r="C1831" s="10">
        <v>43211</v>
      </c>
      <c r="D1831" s="11">
        <v>0.44820601851851855</v>
      </c>
      <c r="E1831" s="12" t="s">
        <v>9</v>
      </c>
      <c r="F1831" s="12">
        <v>20</v>
      </c>
      <c r="G1831" s="12" t="s">
        <v>11</v>
      </c>
    </row>
    <row r="1832" spans="3:7" ht="15" thickBot="1" x14ac:dyDescent="0.35">
      <c r="C1832" s="10">
        <v>43211</v>
      </c>
      <c r="D1832" s="11">
        <v>0.44878472222222227</v>
      </c>
      <c r="E1832" s="12" t="s">
        <v>9</v>
      </c>
      <c r="F1832" s="12">
        <v>16</v>
      </c>
      <c r="G1832" s="12" t="s">
        <v>10</v>
      </c>
    </row>
    <row r="1833" spans="3:7" ht="15" thickBot="1" x14ac:dyDescent="0.35">
      <c r="C1833" s="10">
        <v>43211</v>
      </c>
      <c r="D1833" s="11">
        <v>0.44901620370370371</v>
      </c>
      <c r="E1833" s="12" t="s">
        <v>9</v>
      </c>
      <c r="F1833" s="12">
        <v>26</v>
      </c>
      <c r="G1833" s="12" t="s">
        <v>10</v>
      </c>
    </row>
    <row r="1834" spans="3:7" ht="15" thickBot="1" x14ac:dyDescent="0.35">
      <c r="C1834" s="10">
        <v>43211</v>
      </c>
      <c r="D1834" s="11">
        <v>0.44949074074074075</v>
      </c>
      <c r="E1834" s="12" t="s">
        <v>9</v>
      </c>
      <c r="F1834" s="12">
        <v>23</v>
      </c>
      <c r="G1834" s="12" t="s">
        <v>10</v>
      </c>
    </row>
    <row r="1835" spans="3:7" ht="15" thickBot="1" x14ac:dyDescent="0.35">
      <c r="C1835" s="10">
        <v>43211</v>
      </c>
      <c r="D1835" s="11">
        <v>0.45238425925925929</v>
      </c>
      <c r="E1835" s="12" t="s">
        <v>9</v>
      </c>
      <c r="F1835" s="12">
        <v>23</v>
      </c>
      <c r="G1835" s="12" t="s">
        <v>11</v>
      </c>
    </row>
    <row r="1836" spans="3:7" ht="15" thickBot="1" x14ac:dyDescent="0.35">
      <c r="C1836" s="10">
        <v>43211</v>
      </c>
      <c r="D1836" s="11">
        <v>0.4526041666666667</v>
      </c>
      <c r="E1836" s="12" t="s">
        <v>9</v>
      </c>
      <c r="F1836" s="12">
        <v>20</v>
      </c>
      <c r="G1836" s="12" t="s">
        <v>10</v>
      </c>
    </row>
    <row r="1837" spans="3:7" ht="15" thickBot="1" x14ac:dyDescent="0.35">
      <c r="C1837" s="10">
        <v>43211</v>
      </c>
      <c r="D1837" s="11">
        <v>0.4536574074074074</v>
      </c>
      <c r="E1837" s="12" t="s">
        <v>9</v>
      </c>
      <c r="F1837" s="12">
        <v>22</v>
      </c>
      <c r="G1837" s="12" t="s">
        <v>10</v>
      </c>
    </row>
    <row r="1838" spans="3:7" ht="15" thickBot="1" x14ac:dyDescent="0.35">
      <c r="C1838" s="10">
        <v>43211</v>
      </c>
      <c r="D1838" s="11">
        <v>0.45423611111111112</v>
      </c>
      <c r="E1838" s="12" t="s">
        <v>9</v>
      </c>
      <c r="F1838" s="12">
        <v>32</v>
      </c>
      <c r="G1838" s="12" t="s">
        <v>10</v>
      </c>
    </row>
    <row r="1839" spans="3:7" ht="15" thickBot="1" x14ac:dyDescent="0.35">
      <c r="C1839" s="10">
        <v>43211</v>
      </c>
      <c r="D1839" s="11">
        <v>0.4568402777777778</v>
      </c>
      <c r="E1839" s="12" t="s">
        <v>9</v>
      </c>
      <c r="F1839" s="12">
        <v>25</v>
      </c>
      <c r="G1839" s="12" t="s">
        <v>11</v>
      </c>
    </row>
    <row r="1840" spans="3:7" ht="15" thickBot="1" x14ac:dyDescent="0.35">
      <c r="C1840" s="10">
        <v>43211</v>
      </c>
      <c r="D1840" s="11">
        <v>0.4591898148148148</v>
      </c>
      <c r="E1840" s="12" t="s">
        <v>9</v>
      </c>
      <c r="F1840" s="12">
        <v>18</v>
      </c>
      <c r="G1840" s="12" t="s">
        <v>11</v>
      </c>
    </row>
    <row r="1841" spans="3:7" ht="15" thickBot="1" x14ac:dyDescent="0.35">
      <c r="C1841" s="10">
        <v>43211</v>
      </c>
      <c r="D1841" s="11">
        <v>0.46038194444444441</v>
      </c>
      <c r="E1841" s="12" t="s">
        <v>9</v>
      </c>
      <c r="F1841" s="12">
        <v>21</v>
      </c>
      <c r="G1841" s="12" t="s">
        <v>11</v>
      </c>
    </row>
    <row r="1842" spans="3:7" ht="15" thickBot="1" x14ac:dyDescent="0.35">
      <c r="C1842" s="10">
        <v>43211</v>
      </c>
      <c r="D1842" s="11">
        <v>0.46089120370370368</v>
      </c>
      <c r="E1842" s="12" t="s">
        <v>9</v>
      </c>
      <c r="F1842" s="12">
        <v>21</v>
      </c>
      <c r="G1842" s="12" t="s">
        <v>11</v>
      </c>
    </row>
    <row r="1843" spans="3:7" ht="15" thickBot="1" x14ac:dyDescent="0.35">
      <c r="C1843" s="10">
        <v>43211</v>
      </c>
      <c r="D1843" s="11">
        <v>0.46156250000000004</v>
      </c>
      <c r="E1843" s="12" t="s">
        <v>9</v>
      </c>
      <c r="F1843" s="12">
        <v>21</v>
      </c>
      <c r="G1843" s="12" t="s">
        <v>10</v>
      </c>
    </row>
    <row r="1844" spans="3:7" ht="15" thickBot="1" x14ac:dyDescent="0.35">
      <c r="C1844" s="10">
        <v>43211</v>
      </c>
      <c r="D1844" s="11">
        <v>0.46375000000000005</v>
      </c>
      <c r="E1844" s="12" t="s">
        <v>9</v>
      </c>
      <c r="F1844" s="12">
        <v>25</v>
      </c>
      <c r="G1844" s="12" t="s">
        <v>11</v>
      </c>
    </row>
    <row r="1845" spans="3:7" ht="15" thickBot="1" x14ac:dyDescent="0.35">
      <c r="C1845" s="10">
        <v>43211</v>
      </c>
      <c r="D1845" s="11">
        <v>0.46582175925925928</v>
      </c>
      <c r="E1845" s="12" t="s">
        <v>9</v>
      </c>
      <c r="F1845" s="12">
        <v>20</v>
      </c>
      <c r="G1845" s="12" t="s">
        <v>10</v>
      </c>
    </row>
    <row r="1846" spans="3:7" ht="15" thickBot="1" x14ac:dyDescent="0.35">
      <c r="C1846" s="10">
        <v>43211</v>
      </c>
      <c r="D1846" s="11">
        <v>0.46598379629629627</v>
      </c>
      <c r="E1846" s="12" t="s">
        <v>9</v>
      </c>
      <c r="F1846" s="12">
        <v>23</v>
      </c>
      <c r="G1846" s="12" t="s">
        <v>10</v>
      </c>
    </row>
    <row r="1847" spans="3:7" ht="15" thickBot="1" x14ac:dyDescent="0.35">
      <c r="C1847" s="10">
        <v>43211</v>
      </c>
      <c r="D1847" s="11">
        <v>0.4682291666666667</v>
      </c>
      <c r="E1847" s="12" t="s">
        <v>9</v>
      </c>
      <c r="F1847" s="12">
        <v>23</v>
      </c>
      <c r="G1847" s="12" t="s">
        <v>10</v>
      </c>
    </row>
    <row r="1848" spans="3:7" ht="15" thickBot="1" x14ac:dyDescent="0.35">
      <c r="C1848" s="10">
        <v>43211</v>
      </c>
      <c r="D1848" s="11">
        <v>0.47059027777777779</v>
      </c>
      <c r="E1848" s="12" t="s">
        <v>9</v>
      </c>
      <c r="F1848" s="12">
        <v>29</v>
      </c>
      <c r="G1848" s="12" t="s">
        <v>11</v>
      </c>
    </row>
    <row r="1849" spans="3:7" ht="15" thickBot="1" x14ac:dyDescent="0.35">
      <c r="C1849" s="10">
        <v>43211</v>
      </c>
      <c r="D1849" s="11">
        <v>0.47097222222222218</v>
      </c>
      <c r="E1849" s="12" t="s">
        <v>9</v>
      </c>
      <c r="F1849" s="12">
        <v>20</v>
      </c>
      <c r="G1849" s="12" t="s">
        <v>11</v>
      </c>
    </row>
    <row r="1850" spans="3:7" ht="15" thickBot="1" x14ac:dyDescent="0.35">
      <c r="C1850" s="10">
        <v>43211</v>
      </c>
      <c r="D1850" s="11">
        <v>0.47271990740740738</v>
      </c>
      <c r="E1850" s="12" t="s">
        <v>9</v>
      </c>
      <c r="F1850" s="12">
        <v>28</v>
      </c>
      <c r="G1850" s="12" t="s">
        <v>10</v>
      </c>
    </row>
    <row r="1851" spans="3:7" ht="15" thickBot="1" x14ac:dyDescent="0.35">
      <c r="C1851" s="10">
        <v>43211</v>
      </c>
      <c r="D1851" s="11">
        <v>0.47394675925925928</v>
      </c>
      <c r="E1851" s="12" t="s">
        <v>9</v>
      </c>
      <c r="F1851" s="12">
        <v>12</v>
      </c>
      <c r="G1851" s="12" t="s">
        <v>10</v>
      </c>
    </row>
    <row r="1852" spans="3:7" ht="15" thickBot="1" x14ac:dyDescent="0.35">
      <c r="C1852" s="10">
        <v>43211</v>
      </c>
      <c r="D1852" s="11">
        <v>0.47443287037037035</v>
      </c>
      <c r="E1852" s="12" t="s">
        <v>9</v>
      </c>
      <c r="F1852" s="12">
        <v>18</v>
      </c>
      <c r="G1852" s="12" t="s">
        <v>11</v>
      </c>
    </row>
    <row r="1853" spans="3:7" ht="15" thickBot="1" x14ac:dyDescent="0.35">
      <c r="C1853" s="10">
        <v>43211</v>
      </c>
      <c r="D1853" s="11">
        <v>0.47687499999999999</v>
      </c>
      <c r="E1853" s="12" t="s">
        <v>9</v>
      </c>
      <c r="F1853" s="12">
        <v>23</v>
      </c>
      <c r="G1853" s="12" t="s">
        <v>11</v>
      </c>
    </row>
    <row r="1854" spans="3:7" ht="15" thickBot="1" x14ac:dyDescent="0.35">
      <c r="C1854" s="10">
        <v>43211</v>
      </c>
      <c r="D1854" s="11">
        <v>0.47803240740740738</v>
      </c>
      <c r="E1854" s="12" t="s">
        <v>9</v>
      </c>
      <c r="F1854" s="12">
        <v>29</v>
      </c>
      <c r="G1854" s="12" t="s">
        <v>11</v>
      </c>
    </row>
    <row r="1855" spans="3:7" ht="15" thickBot="1" x14ac:dyDescent="0.35">
      <c r="C1855" s="10">
        <v>43211</v>
      </c>
      <c r="D1855" s="11">
        <v>0.47891203703703705</v>
      </c>
      <c r="E1855" s="12" t="s">
        <v>9</v>
      </c>
      <c r="F1855" s="12">
        <v>28</v>
      </c>
      <c r="G1855" s="12" t="s">
        <v>11</v>
      </c>
    </row>
    <row r="1856" spans="3:7" ht="15" thickBot="1" x14ac:dyDescent="0.35">
      <c r="C1856" s="10">
        <v>43211</v>
      </c>
      <c r="D1856" s="11">
        <v>0.48026620370370371</v>
      </c>
      <c r="E1856" s="12" t="s">
        <v>9</v>
      </c>
      <c r="F1856" s="12">
        <v>15</v>
      </c>
      <c r="G1856" s="12" t="s">
        <v>11</v>
      </c>
    </row>
    <row r="1857" spans="3:7" ht="15" thickBot="1" x14ac:dyDescent="0.35">
      <c r="C1857" s="10">
        <v>43211</v>
      </c>
      <c r="D1857" s="11">
        <v>0.48030092592592594</v>
      </c>
      <c r="E1857" s="12" t="s">
        <v>9</v>
      </c>
      <c r="F1857" s="12">
        <v>15</v>
      </c>
      <c r="G1857" s="12" t="s">
        <v>11</v>
      </c>
    </row>
    <row r="1858" spans="3:7" ht="15" thickBot="1" x14ac:dyDescent="0.35">
      <c r="C1858" s="10">
        <v>43211</v>
      </c>
      <c r="D1858" s="11">
        <v>0.4808912037037037</v>
      </c>
      <c r="E1858" s="12" t="s">
        <v>9</v>
      </c>
      <c r="F1858" s="12">
        <v>26</v>
      </c>
      <c r="G1858" s="12" t="s">
        <v>11</v>
      </c>
    </row>
    <row r="1859" spans="3:7" ht="15" thickBot="1" x14ac:dyDescent="0.35">
      <c r="C1859" s="10">
        <v>43211</v>
      </c>
      <c r="D1859" s="11">
        <v>0.48173611111111114</v>
      </c>
      <c r="E1859" s="12" t="s">
        <v>9</v>
      </c>
      <c r="F1859" s="12">
        <v>18</v>
      </c>
      <c r="G1859" s="12" t="s">
        <v>10</v>
      </c>
    </row>
    <row r="1860" spans="3:7" ht="15" thickBot="1" x14ac:dyDescent="0.35">
      <c r="C1860" s="10">
        <v>43211</v>
      </c>
      <c r="D1860" s="11">
        <v>0.48186342592592596</v>
      </c>
      <c r="E1860" s="12" t="s">
        <v>9</v>
      </c>
      <c r="F1860" s="12">
        <v>28</v>
      </c>
      <c r="G1860" s="12" t="s">
        <v>10</v>
      </c>
    </row>
    <row r="1861" spans="3:7" ht="15" thickBot="1" x14ac:dyDescent="0.35">
      <c r="C1861" s="10">
        <v>43211</v>
      </c>
      <c r="D1861" s="11">
        <v>0.48312500000000003</v>
      </c>
      <c r="E1861" s="12" t="s">
        <v>9</v>
      </c>
      <c r="F1861" s="12">
        <v>16</v>
      </c>
      <c r="G1861" s="12" t="s">
        <v>11</v>
      </c>
    </row>
    <row r="1862" spans="3:7" ht="15" thickBot="1" x14ac:dyDescent="0.35">
      <c r="C1862" s="10">
        <v>43211</v>
      </c>
      <c r="D1862" s="11">
        <v>0.48321759259259256</v>
      </c>
      <c r="E1862" s="12" t="s">
        <v>9</v>
      </c>
      <c r="F1862" s="12">
        <v>20</v>
      </c>
      <c r="G1862" s="12" t="s">
        <v>11</v>
      </c>
    </row>
    <row r="1863" spans="3:7" ht="15" thickBot="1" x14ac:dyDescent="0.35">
      <c r="C1863" s="10">
        <v>43211</v>
      </c>
      <c r="D1863" s="11">
        <v>0.48359953703703701</v>
      </c>
      <c r="E1863" s="12" t="s">
        <v>9</v>
      </c>
      <c r="F1863" s="12">
        <v>33</v>
      </c>
      <c r="G1863" s="12" t="s">
        <v>11</v>
      </c>
    </row>
    <row r="1864" spans="3:7" ht="15" thickBot="1" x14ac:dyDescent="0.35">
      <c r="C1864" s="10">
        <v>43211</v>
      </c>
      <c r="D1864" s="11">
        <v>0.48403935185185182</v>
      </c>
      <c r="E1864" s="12" t="s">
        <v>9</v>
      </c>
      <c r="F1864" s="12">
        <v>20</v>
      </c>
      <c r="G1864" s="12" t="s">
        <v>11</v>
      </c>
    </row>
    <row r="1865" spans="3:7" ht="15" thickBot="1" x14ac:dyDescent="0.35">
      <c r="C1865" s="10">
        <v>43211</v>
      </c>
      <c r="D1865" s="11">
        <v>0.48502314814814818</v>
      </c>
      <c r="E1865" s="12" t="s">
        <v>9</v>
      </c>
      <c r="F1865" s="12">
        <v>40</v>
      </c>
      <c r="G1865" s="12" t="s">
        <v>10</v>
      </c>
    </row>
    <row r="1866" spans="3:7" ht="15" thickBot="1" x14ac:dyDescent="0.35">
      <c r="C1866" s="10">
        <v>43211</v>
      </c>
      <c r="D1866" s="11">
        <v>0.48625000000000002</v>
      </c>
      <c r="E1866" s="12" t="s">
        <v>9</v>
      </c>
      <c r="F1866" s="12">
        <v>29</v>
      </c>
      <c r="G1866" s="12" t="s">
        <v>11</v>
      </c>
    </row>
    <row r="1867" spans="3:7" ht="15" thickBot="1" x14ac:dyDescent="0.35">
      <c r="C1867" s="10">
        <v>43211</v>
      </c>
      <c r="D1867" s="11">
        <v>0.48659722222222218</v>
      </c>
      <c r="E1867" s="12" t="s">
        <v>9</v>
      </c>
      <c r="F1867" s="12">
        <v>24</v>
      </c>
      <c r="G1867" s="12" t="s">
        <v>11</v>
      </c>
    </row>
    <row r="1868" spans="3:7" ht="15" thickBot="1" x14ac:dyDescent="0.35">
      <c r="C1868" s="10">
        <v>43211</v>
      </c>
      <c r="D1868" s="11">
        <v>0.48818287037037034</v>
      </c>
      <c r="E1868" s="12" t="s">
        <v>9</v>
      </c>
      <c r="F1868" s="12">
        <v>24</v>
      </c>
      <c r="G1868" s="12" t="s">
        <v>11</v>
      </c>
    </row>
    <row r="1869" spans="3:7" ht="15" thickBot="1" x14ac:dyDescent="0.35">
      <c r="C1869" s="10">
        <v>43211</v>
      </c>
      <c r="D1869" s="11">
        <v>0.4896064814814815</v>
      </c>
      <c r="E1869" s="12" t="s">
        <v>9</v>
      </c>
      <c r="F1869" s="12">
        <v>32</v>
      </c>
      <c r="G1869" s="12" t="s">
        <v>10</v>
      </c>
    </row>
    <row r="1870" spans="3:7" ht="15" thickBot="1" x14ac:dyDescent="0.35">
      <c r="C1870" s="10">
        <v>43211</v>
      </c>
      <c r="D1870" s="11">
        <v>0.49009259259259258</v>
      </c>
      <c r="E1870" s="12" t="s">
        <v>9</v>
      </c>
      <c r="F1870" s="12">
        <v>22</v>
      </c>
      <c r="G1870" s="12" t="s">
        <v>11</v>
      </c>
    </row>
    <row r="1871" spans="3:7" ht="15" thickBot="1" x14ac:dyDescent="0.35">
      <c r="C1871" s="10">
        <v>43211</v>
      </c>
      <c r="D1871" s="11">
        <v>0.49184027777777778</v>
      </c>
      <c r="E1871" s="12" t="s">
        <v>9</v>
      </c>
      <c r="F1871" s="12">
        <v>28</v>
      </c>
      <c r="G1871" s="12" t="s">
        <v>11</v>
      </c>
    </row>
    <row r="1872" spans="3:7" ht="15" thickBot="1" x14ac:dyDescent="0.35">
      <c r="C1872" s="10">
        <v>43211</v>
      </c>
      <c r="D1872" s="11">
        <v>0.49466435185185187</v>
      </c>
      <c r="E1872" s="12" t="s">
        <v>9</v>
      </c>
      <c r="F1872" s="12">
        <v>23</v>
      </c>
      <c r="G1872" s="12" t="s">
        <v>11</v>
      </c>
    </row>
    <row r="1873" spans="3:7" ht="15" thickBot="1" x14ac:dyDescent="0.35">
      <c r="C1873" s="10">
        <v>43211</v>
      </c>
      <c r="D1873" s="11">
        <v>0.49482638888888886</v>
      </c>
      <c r="E1873" s="12" t="s">
        <v>9</v>
      </c>
      <c r="F1873" s="12">
        <v>23</v>
      </c>
      <c r="G1873" s="12" t="s">
        <v>11</v>
      </c>
    </row>
    <row r="1874" spans="3:7" ht="15" thickBot="1" x14ac:dyDescent="0.35">
      <c r="C1874" s="10">
        <v>43211</v>
      </c>
      <c r="D1874" s="11">
        <v>0.49542824074074071</v>
      </c>
      <c r="E1874" s="12" t="s">
        <v>9</v>
      </c>
      <c r="F1874" s="12">
        <v>23</v>
      </c>
      <c r="G1874" s="12" t="s">
        <v>11</v>
      </c>
    </row>
    <row r="1875" spans="3:7" ht="15" thickBot="1" x14ac:dyDescent="0.35">
      <c r="C1875" s="10">
        <v>43211</v>
      </c>
      <c r="D1875" s="11">
        <v>0.4959837962962963</v>
      </c>
      <c r="E1875" s="12" t="s">
        <v>9</v>
      </c>
      <c r="F1875" s="12">
        <v>28</v>
      </c>
      <c r="G1875" s="12" t="s">
        <v>11</v>
      </c>
    </row>
    <row r="1876" spans="3:7" ht="15" thickBot="1" x14ac:dyDescent="0.35">
      <c r="C1876" s="10">
        <v>43211</v>
      </c>
      <c r="D1876" s="11">
        <v>0.49605324074074075</v>
      </c>
      <c r="E1876" s="12" t="s">
        <v>9</v>
      </c>
      <c r="F1876" s="12">
        <v>28</v>
      </c>
      <c r="G1876" s="12" t="s">
        <v>10</v>
      </c>
    </row>
    <row r="1877" spans="3:7" ht="15" thickBot="1" x14ac:dyDescent="0.35">
      <c r="C1877" s="10">
        <v>43211</v>
      </c>
      <c r="D1877" s="11">
        <v>0.49645833333333328</v>
      </c>
      <c r="E1877" s="12" t="s">
        <v>9</v>
      </c>
      <c r="F1877" s="12">
        <v>20</v>
      </c>
      <c r="G1877" s="12" t="s">
        <v>11</v>
      </c>
    </row>
    <row r="1878" spans="3:7" ht="15" thickBot="1" x14ac:dyDescent="0.35">
      <c r="C1878" s="10">
        <v>43211</v>
      </c>
      <c r="D1878" s="11">
        <v>0.49710648148148145</v>
      </c>
      <c r="E1878" s="12" t="s">
        <v>9</v>
      </c>
      <c r="F1878" s="12">
        <v>23</v>
      </c>
      <c r="G1878" s="12" t="s">
        <v>11</v>
      </c>
    </row>
    <row r="1879" spans="3:7" ht="15" thickBot="1" x14ac:dyDescent="0.35">
      <c r="C1879" s="10">
        <v>43211</v>
      </c>
      <c r="D1879" s="11">
        <v>0.49937499999999996</v>
      </c>
      <c r="E1879" s="12" t="s">
        <v>9</v>
      </c>
      <c r="F1879" s="12">
        <v>21</v>
      </c>
      <c r="G1879" s="12" t="s">
        <v>11</v>
      </c>
    </row>
    <row r="1880" spans="3:7" ht="15" thickBot="1" x14ac:dyDescent="0.35">
      <c r="C1880" s="10">
        <v>43211</v>
      </c>
      <c r="D1880" s="11">
        <v>0.50063657407407403</v>
      </c>
      <c r="E1880" s="12" t="s">
        <v>9</v>
      </c>
      <c r="F1880" s="12">
        <v>26</v>
      </c>
      <c r="G1880" s="12" t="s">
        <v>10</v>
      </c>
    </row>
    <row r="1881" spans="3:7" ht="15" thickBot="1" x14ac:dyDescent="0.35">
      <c r="C1881" s="10">
        <v>43211</v>
      </c>
      <c r="D1881" s="11">
        <v>0.50113425925925925</v>
      </c>
      <c r="E1881" s="12" t="s">
        <v>9</v>
      </c>
      <c r="F1881" s="12">
        <v>27</v>
      </c>
      <c r="G1881" s="12" t="s">
        <v>11</v>
      </c>
    </row>
    <row r="1882" spans="3:7" ht="15" thickBot="1" x14ac:dyDescent="0.35">
      <c r="C1882" s="10">
        <v>43211</v>
      </c>
      <c r="D1882" s="11">
        <v>0.50217592592592586</v>
      </c>
      <c r="E1882" s="12" t="s">
        <v>9</v>
      </c>
      <c r="F1882" s="12">
        <v>27</v>
      </c>
      <c r="G1882" s="12" t="s">
        <v>10</v>
      </c>
    </row>
    <row r="1883" spans="3:7" ht="15" thickBot="1" x14ac:dyDescent="0.35">
      <c r="C1883" s="10">
        <v>43211</v>
      </c>
      <c r="D1883" s="11">
        <v>0.50377314814814811</v>
      </c>
      <c r="E1883" s="12" t="s">
        <v>9</v>
      </c>
      <c r="F1883" s="12">
        <v>26</v>
      </c>
      <c r="G1883" s="12" t="s">
        <v>11</v>
      </c>
    </row>
    <row r="1884" spans="3:7" ht="15" thickBot="1" x14ac:dyDescent="0.35">
      <c r="C1884" s="10">
        <v>43211</v>
      </c>
      <c r="D1884" s="11">
        <v>0.50468750000000007</v>
      </c>
      <c r="E1884" s="12" t="s">
        <v>9</v>
      </c>
      <c r="F1884" s="12">
        <v>18</v>
      </c>
      <c r="G1884" s="12" t="s">
        <v>10</v>
      </c>
    </row>
    <row r="1885" spans="3:7" ht="15" thickBot="1" x14ac:dyDescent="0.35">
      <c r="C1885" s="10">
        <v>43211</v>
      </c>
      <c r="D1885" s="11">
        <v>0.50488425925925928</v>
      </c>
      <c r="E1885" s="12" t="s">
        <v>9</v>
      </c>
      <c r="F1885" s="12">
        <v>20</v>
      </c>
      <c r="G1885" s="12" t="s">
        <v>11</v>
      </c>
    </row>
    <row r="1886" spans="3:7" ht="15" thickBot="1" x14ac:dyDescent="0.35">
      <c r="C1886" s="10">
        <v>43211</v>
      </c>
      <c r="D1886" s="11">
        <v>0.50582175925925921</v>
      </c>
      <c r="E1886" s="12" t="s">
        <v>9</v>
      </c>
      <c r="F1886" s="12">
        <v>26</v>
      </c>
      <c r="G1886" s="12" t="s">
        <v>11</v>
      </c>
    </row>
    <row r="1887" spans="3:7" ht="15" thickBot="1" x14ac:dyDescent="0.35">
      <c r="C1887" s="10">
        <v>43211</v>
      </c>
      <c r="D1887" s="11">
        <v>0.50593750000000004</v>
      </c>
      <c r="E1887" s="12" t="s">
        <v>9</v>
      </c>
      <c r="F1887" s="12">
        <v>26</v>
      </c>
      <c r="G1887" s="12" t="s">
        <v>11</v>
      </c>
    </row>
    <row r="1888" spans="3:7" ht="15" thickBot="1" x14ac:dyDescent="0.35">
      <c r="C1888" s="10">
        <v>43211</v>
      </c>
      <c r="D1888" s="11">
        <v>0.5083333333333333</v>
      </c>
      <c r="E1888" s="12" t="s">
        <v>9</v>
      </c>
      <c r="F1888" s="12">
        <v>23</v>
      </c>
      <c r="G1888" s="12" t="s">
        <v>11</v>
      </c>
    </row>
    <row r="1889" spans="3:7" ht="15" thickBot="1" x14ac:dyDescent="0.35">
      <c r="C1889" s="10">
        <v>43211</v>
      </c>
      <c r="D1889" s="11">
        <v>0.51023148148148145</v>
      </c>
      <c r="E1889" s="12" t="s">
        <v>9</v>
      </c>
      <c r="F1889" s="12">
        <v>24</v>
      </c>
      <c r="G1889" s="12" t="s">
        <v>11</v>
      </c>
    </row>
    <row r="1890" spans="3:7" ht="15" thickBot="1" x14ac:dyDescent="0.35">
      <c r="C1890" s="10">
        <v>43211</v>
      </c>
      <c r="D1890" s="11">
        <v>0.51290509259259254</v>
      </c>
      <c r="E1890" s="12" t="s">
        <v>9</v>
      </c>
      <c r="F1890" s="12">
        <v>22</v>
      </c>
      <c r="G1890" s="12" t="s">
        <v>11</v>
      </c>
    </row>
    <row r="1891" spans="3:7" ht="15" thickBot="1" x14ac:dyDescent="0.35">
      <c r="C1891" s="10">
        <v>43211</v>
      </c>
      <c r="D1891" s="11">
        <v>0.51329861111111108</v>
      </c>
      <c r="E1891" s="12" t="s">
        <v>9</v>
      </c>
      <c r="F1891" s="12">
        <v>15</v>
      </c>
      <c r="G1891" s="12" t="s">
        <v>11</v>
      </c>
    </row>
    <row r="1892" spans="3:7" ht="15" thickBot="1" x14ac:dyDescent="0.35">
      <c r="C1892" s="10">
        <v>43211</v>
      </c>
      <c r="D1892" s="11">
        <v>0.5180555555555556</v>
      </c>
      <c r="E1892" s="12" t="s">
        <v>9</v>
      </c>
      <c r="F1892" s="12">
        <v>29</v>
      </c>
      <c r="G1892" s="12" t="s">
        <v>11</v>
      </c>
    </row>
    <row r="1893" spans="3:7" ht="15" thickBot="1" x14ac:dyDescent="0.35">
      <c r="C1893" s="10">
        <v>43211</v>
      </c>
      <c r="D1893" s="11">
        <v>0.51839120370370373</v>
      </c>
      <c r="E1893" s="12" t="s">
        <v>9</v>
      </c>
      <c r="F1893" s="12">
        <v>27</v>
      </c>
      <c r="G1893" s="12" t="s">
        <v>11</v>
      </c>
    </row>
    <row r="1894" spans="3:7" ht="15" thickBot="1" x14ac:dyDescent="0.35">
      <c r="C1894" s="10">
        <v>43211</v>
      </c>
      <c r="D1894" s="11">
        <v>0.51876157407407408</v>
      </c>
      <c r="E1894" s="12" t="s">
        <v>9</v>
      </c>
      <c r="F1894" s="12">
        <v>21</v>
      </c>
      <c r="G1894" s="12" t="s">
        <v>10</v>
      </c>
    </row>
    <row r="1895" spans="3:7" ht="15" thickBot="1" x14ac:dyDescent="0.35">
      <c r="C1895" s="10">
        <v>43211</v>
      </c>
      <c r="D1895" s="11">
        <v>0.51896990740740734</v>
      </c>
      <c r="E1895" s="12" t="s">
        <v>9</v>
      </c>
      <c r="F1895" s="12">
        <v>37</v>
      </c>
      <c r="G1895" s="12" t="s">
        <v>10</v>
      </c>
    </row>
    <row r="1896" spans="3:7" ht="15" thickBot="1" x14ac:dyDescent="0.35">
      <c r="C1896" s="10">
        <v>43211</v>
      </c>
      <c r="D1896" s="11">
        <v>0.51922453703703708</v>
      </c>
      <c r="E1896" s="12" t="s">
        <v>9</v>
      </c>
      <c r="F1896" s="12">
        <v>28</v>
      </c>
      <c r="G1896" s="12" t="s">
        <v>10</v>
      </c>
    </row>
    <row r="1897" spans="3:7" ht="15" thickBot="1" x14ac:dyDescent="0.35">
      <c r="C1897" s="10">
        <v>43211</v>
      </c>
      <c r="D1897" s="11">
        <v>0.51960648148148147</v>
      </c>
      <c r="E1897" s="12" t="s">
        <v>9</v>
      </c>
      <c r="F1897" s="12">
        <v>30</v>
      </c>
      <c r="G1897" s="12" t="s">
        <v>10</v>
      </c>
    </row>
    <row r="1898" spans="3:7" ht="15" thickBot="1" x14ac:dyDescent="0.35">
      <c r="C1898" s="10">
        <v>43211</v>
      </c>
      <c r="D1898" s="11">
        <v>0.52015046296296297</v>
      </c>
      <c r="E1898" s="12" t="s">
        <v>9</v>
      </c>
      <c r="F1898" s="12">
        <v>27</v>
      </c>
      <c r="G1898" s="12" t="s">
        <v>11</v>
      </c>
    </row>
    <row r="1899" spans="3:7" ht="15" thickBot="1" x14ac:dyDescent="0.35">
      <c r="C1899" s="10">
        <v>43211</v>
      </c>
      <c r="D1899" s="11">
        <v>0.52025462962962965</v>
      </c>
      <c r="E1899" s="12" t="s">
        <v>9</v>
      </c>
      <c r="F1899" s="12">
        <v>27</v>
      </c>
      <c r="G1899" s="12" t="s">
        <v>11</v>
      </c>
    </row>
    <row r="1900" spans="3:7" ht="15" thickBot="1" x14ac:dyDescent="0.35">
      <c r="C1900" s="10">
        <v>43211</v>
      </c>
      <c r="D1900" s="11">
        <v>0.52042824074074068</v>
      </c>
      <c r="E1900" s="12" t="s">
        <v>9</v>
      </c>
      <c r="F1900" s="12">
        <v>25</v>
      </c>
      <c r="G1900" s="12" t="s">
        <v>11</v>
      </c>
    </row>
    <row r="1901" spans="3:7" ht="15" thickBot="1" x14ac:dyDescent="0.35">
      <c r="C1901" s="10">
        <v>43211</v>
      </c>
      <c r="D1901" s="11">
        <v>0.52089120370370368</v>
      </c>
      <c r="E1901" s="12" t="s">
        <v>9</v>
      </c>
      <c r="F1901" s="12">
        <v>20</v>
      </c>
      <c r="G1901" s="12" t="s">
        <v>11</v>
      </c>
    </row>
    <row r="1902" spans="3:7" ht="15" thickBot="1" x14ac:dyDescent="0.35">
      <c r="C1902" s="10">
        <v>43211</v>
      </c>
      <c r="D1902" s="11">
        <v>0.52112268518518523</v>
      </c>
      <c r="E1902" s="12" t="s">
        <v>9</v>
      </c>
      <c r="F1902" s="12">
        <v>46</v>
      </c>
      <c r="G1902" s="12" t="s">
        <v>11</v>
      </c>
    </row>
    <row r="1903" spans="3:7" ht="15" thickBot="1" x14ac:dyDescent="0.35">
      <c r="C1903" s="10">
        <v>43211</v>
      </c>
      <c r="D1903" s="11">
        <v>0.52284722222222224</v>
      </c>
      <c r="E1903" s="12" t="s">
        <v>9</v>
      </c>
      <c r="F1903" s="12">
        <v>21</v>
      </c>
      <c r="G1903" s="12" t="s">
        <v>11</v>
      </c>
    </row>
    <row r="1904" spans="3:7" ht="15" thickBot="1" x14ac:dyDescent="0.35">
      <c r="C1904" s="10">
        <v>43211</v>
      </c>
      <c r="D1904" s="11">
        <v>0.52362268518518518</v>
      </c>
      <c r="E1904" s="12" t="s">
        <v>9</v>
      </c>
      <c r="F1904" s="12">
        <v>27</v>
      </c>
      <c r="G1904" s="12" t="s">
        <v>11</v>
      </c>
    </row>
    <row r="1905" spans="3:7" ht="15" thickBot="1" x14ac:dyDescent="0.35">
      <c r="C1905" s="10">
        <v>43211</v>
      </c>
      <c r="D1905" s="11">
        <v>0.52452546296296299</v>
      </c>
      <c r="E1905" s="12" t="s">
        <v>9</v>
      </c>
      <c r="F1905" s="12">
        <v>25</v>
      </c>
      <c r="G1905" s="12" t="s">
        <v>11</v>
      </c>
    </row>
    <row r="1906" spans="3:7" ht="15" thickBot="1" x14ac:dyDescent="0.35">
      <c r="C1906" s="10">
        <v>43211</v>
      </c>
      <c r="D1906" s="11">
        <v>0.52501157407407406</v>
      </c>
      <c r="E1906" s="12" t="s">
        <v>9</v>
      </c>
      <c r="F1906" s="12">
        <v>29</v>
      </c>
      <c r="G1906" s="12" t="s">
        <v>11</v>
      </c>
    </row>
    <row r="1907" spans="3:7" ht="15" thickBot="1" x14ac:dyDescent="0.35">
      <c r="C1907" s="10">
        <v>43211</v>
      </c>
      <c r="D1907" s="11">
        <v>0.52719907407407407</v>
      </c>
      <c r="E1907" s="12" t="s">
        <v>9</v>
      </c>
      <c r="F1907" s="12">
        <v>31</v>
      </c>
      <c r="G1907" s="12" t="s">
        <v>10</v>
      </c>
    </row>
    <row r="1908" spans="3:7" ht="15" thickBot="1" x14ac:dyDescent="0.35">
      <c r="C1908" s="10">
        <v>43211</v>
      </c>
      <c r="D1908" s="11">
        <v>0.52770833333333333</v>
      </c>
      <c r="E1908" s="12" t="s">
        <v>9</v>
      </c>
      <c r="F1908" s="12">
        <v>23</v>
      </c>
      <c r="G1908" s="12" t="s">
        <v>11</v>
      </c>
    </row>
    <row r="1909" spans="3:7" ht="15" thickBot="1" x14ac:dyDescent="0.35">
      <c r="C1909" s="10">
        <v>43211</v>
      </c>
      <c r="D1909" s="11">
        <v>0.52880787037037036</v>
      </c>
      <c r="E1909" s="12" t="s">
        <v>9</v>
      </c>
      <c r="F1909" s="12">
        <v>32</v>
      </c>
      <c r="G1909" s="12" t="s">
        <v>10</v>
      </c>
    </row>
    <row r="1910" spans="3:7" ht="15" thickBot="1" x14ac:dyDescent="0.35">
      <c r="C1910" s="10">
        <v>43211</v>
      </c>
      <c r="D1910" s="11">
        <v>0.52902777777777776</v>
      </c>
      <c r="E1910" s="12" t="s">
        <v>9</v>
      </c>
      <c r="F1910" s="12">
        <v>29</v>
      </c>
      <c r="G1910" s="12" t="s">
        <v>10</v>
      </c>
    </row>
    <row r="1911" spans="3:7" ht="15" thickBot="1" x14ac:dyDescent="0.35">
      <c r="C1911" s="10">
        <v>43211</v>
      </c>
      <c r="D1911" s="11">
        <v>0.5292013888888889</v>
      </c>
      <c r="E1911" s="12" t="s">
        <v>9</v>
      </c>
      <c r="F1911" s="12">
        <v>33</v>
      </c>
      <c r="G1911" s="12" t="s">
        <v>10</v>
      </c>
    </row>
    <row r="1912" spans="3:7" ht="15" thickBot="1" x14ac:dyDescent="0.35">
      <c r="C1912" s="10">
        <v>43211</v>
      </c>
      <c r="D1912" s="11">
        <v>0.53003472222222225</v>
      </c>
      <c r="E1912" s="12" t="s">
        <v>9</v>
      </c>
      <c r="F1912" s="12">
        <v>21</v>
      </c>
      <c r="G1912" s="12" t="s">
        <v>11</v>
      </c>
    </row>
    <row r="1913" spans="3:7" ht="15" thickBot="1" x14ac:dyDescent="0.35">
      <c r="C1913" s="10">
        <v>43211</v>
      </c>
      <c r="D1913" s="11">
        <v>0.53695601851851849</v>
      </c>
      <c r="E1913" s="12" t="s">
        <v>9</v>
      </c>
      <c r="F1913" s="12">
        <v>21</v>
      </c>
      <c r="G1913" s="12" t="s">
        <v>11</v>
      </c>
    </row>
    <row r="1914" spans="3:7" ht="15" thickBot="1" x14ac:dyDescent="0.35">
      <c r="C1914" s="10">
        <v>43211</v>
      </c>
      <c r="D1914" s="11">
        <v>0.53751157407407402</v>
      </c>
      <c r="E1914" s="12" t="s">
        <v>9</v>
      </c>
      <c r="F1914" s="12">
        <v>19</v>
      </c>
      <c r="G1914" s="12" t="s">
        <v>10</v>
      </c>
    </row>
    <row r="1915" spans="3:7" ht="15" thickBot="1" x14ac:dyDescent="0.35">
      <c r="C1915" s="10">
        <v>43211</v>
      </c>
      <c r="D1915" s="11">
        <v>0.54193287037037041</v>
      </c>
      <c r="E1915" s="12" t="s">
        <v>9</v>
      </c>
      <c r="F1915" s="12">
        <v>19</v>
      </c>
      <c r="G1915" s="12" t="s">
        <v>11</v>
      </c>
    </row>
    <row r="1916" spans="3:7" ht="15" thickBot="1" x14ac:dyDescent="0.35">
      <c r="C1916" s="10">
        <v>43211</v>
      </c>
      <c r="D1916" s="11">
        <v>0.54461805555555554</v>
      </c>
      <c r="E1916" s="12" t="s">
        <v>9</v>
      </c>
      <c r="F1916" s="12">
        <v>37</v>
      </c>
      <c r="G1916" s="12" t="s">
        <v>10</v>
      </c>
    </row>
    <row r="1917" spans="3:7" ht="15" thickBot="1" x14ac:dyDescent="0.35">
      <c r="C1917" s="10">
        <v>43211</v>
      </c>
      <c r="D1917" s="11">
        <v>0.54600694444444442</v>
      </c>
      <c r="E1917" s="12" t="s">
        <v>9</v>
      </c>
      <c r="F1917" s="12">
        <v>21</v>
      </c>
      <c r="G1917" s="12" t="s">
        <v>11</v>
      </c>
    </row>
    <row r="1918" spans="3:7" ht="15" thickBot="1" x14ac:dyDescent="0.35">
      <c r="C1918" s="10">
        <v>43211</v>
      </c>
      <c r="D1918" s="11">
        <v>0.54818287037037039</v>
      </c>
      <c r="E1918" s="12" t="s">
        <v>9</v>
      </c>
      <c r="F1918" s="12">
        <v>33</v>
      </c>
      <c r="G1918" s="12" t="s">
        <v>10</v>
      </c>
    </row>
    <row r="1919" spans="3:7" ht="15" thickBot="1" x14ac:dyDescent="0.35">
      <c r="C1919" s="10">
        <v>43211</v>
      </c>
      <c r="D1919" s="11">
        <v>0.54854166666666659</v>
      </c>
      <c r="E1919" s="12" t="s">
        <v>9</v>
      </c>
      <c r="F1919" s="12">
        <v>24</v>
      </c>
      <c r="G1919" s="12" t="s">
        <v>10</v>
      </c>
    </row>
    <row r="1920" spans="3:7" ht="15" thickBot="1" x14ac:dyDescent="0.35">
      <c r="C1920" s="10">
        <v>43211</v>
      </c>
      <c r="D1920" s="11">
        <v>0.54901620370370374</v>
      </c>
      <c r="E1920" s="12" t="s">
        <v>9</v>
      </c>
      <c r="F1920" s="12">
        <v>31</v>
      </c>
      <c r="G1920" s="12" t="s">
        <v>10</v>
      </c>
    </row>
    <row r="1921" spans="3:7" ht="15" thickBot="1" x14ac:dyDescent="0.35">
      <c r="C1921" s="10">
        <v>43211</v>
      </c>
      <c r="D1921" s="11">
        <v>0.54931712962962964</v>
      </c>
      <c r="E1921" s="12" t="s">
        <v>9</v>
      </c>
      <c r="F1921" s="12">
        <v>30</v>
      </c>
      <c r="G1921" s="12" t="s">
        <v>10</v>
      </c>
    </row>
    <row r="1922" spans="3:7" ht="15" thickBot="1" x14ac:dyDescent="0.35">
      <c r="C1922" s="10">
        <v>43211</v>
      </c>
      <c r="D1922" s="11">
        <v>0.54973379629629626</v>
      </c>
      <c r="E1922" s="12" t="s">
        <v>9</v>
      </c>
      <c r="F1922" s="12">
        <v>21</v>
      </c>
      <c r="G1922" s="12" t="s">
        <v>11</v>
      </c>
    </row>
    <row r="1923" spans="3:7" ht="15" thickBot="1" x14ac:dyDescent="0.35">
      <c r="C1923" s="10">
        <v>43211</v>
      </c>
      <c r="D1923" s="11">
        <v>0.55049768518518516</v>
      </c>
      <c r="E1923" s="12" t="s">
        <v>9</v>
      </c>
      <c r="F1923" s="12">
        <v>32</v>
      </c>
      <c r="G1923" s="12" t="s">
        <v>10</v>
      </c>
    </row>
    <row r="1924" spans="3:7" ht="15" thickBot="1" x14ac:dyDescent="0.35">
      <c r="C1924" s="10">
        <v>43211</v>
      </c>
      <c r="D1924" s="11">
        <v>0.55065972222222215</v>
      </c>
      <c r="E1924" s="12" t="s">
        <v>9</v>
      </c>
      <c r="F1924" s="12">
        <v>27</v>
      </c>
      <c r="G1924" s="12" t="s">
        <v>10</v>
      </c>
    </row>
    <row r="1925" spans="3:7" ht="15" thickBot="1" x14ac:dyDescent="0.35">
      <c r="C1925" s="10">
        <v>43211</v>
      </c>
      <c r="D1925" s="11">
        <v>0.55111111111111111</v>
      </c>
      <c r="E1925" s="12" t="s">
        <v>9</v>
      </c>
      <c r="F1925" s="12">
        <v>28</v>
      </c>
      <c r="G1925" s="12" t="s">
        <v>11</v>
      </c>
    </row>
    <row r="1926" spans="3:7" ht="15" thickBot="1" x14ac:dyDescent="0.35">
      <c r="C1926" s="10">
        <v>43211</v>
      </c>
      <c r="D1926" s="11">
        <v>0.55216435185185186</v>
      </c>
      <c r="E1926" s="12" t="s">
        <v>9</v>
      </c>
      <c r="F1926" s="12">
        <v>17</v>
      </c>
      <c r="G1926" s="12" t="s">
        <v>11</v>
      </c>
    </row>
    <row r="1927" spans="3:7" ht="15" thickBot="1" x14ac:dyDescent="0.35">
      <c r="C1927" s="10">
        <v>43211</v>
      </c>
      <c r="D1927" s="11">
        <v>0.55223379629629632</v>
      </c>
      <c r="E1927" s="12" t="s">
        <v>9</v>
      </c>
      <c r="F1927" s="12">
        <v>17</v>
      </c>
      <c r="G1927" s="12" t="s">
        <v>10</v>
      </c>
    </row>
    <row r="1928" spans="3:7" ht="15" thickBot="1" x14ac:dyDescent="0.35">
      <c r="C1928" s="10">
        <v>43211</v>
      </c>
      <c r="D1928" s="11">
        <v>0.55244212962962969</v>
      </c>
      <c r="E1928" s="12" t="s">
        <v>9</v>
      </c>
      <c r="F1928" s="12">
        <v>26</v>
      </c>
      <c r="G1928" s="12" t="s">
        <v>11</v>
      </c>
    </row>
    <row r="1929" spans="3:7" ht="15" thickBot="1" x14ac:dyDescent="0.35">
      <c r="C1929" s="10">
        <v>43211</v>
      </c>
      <c r="D1929" s="11">
        <v>0.55290509259259257</v>
      </c>
      <c r="E1929" s="12" t="s">
        <v>9</v>
      </c>
      <c r="F1929" s="12">
        <v>22</v>
      </c>
      <c r="G1929" s="12" t="s">
        <v>10</v>
      </c>
    </row>
    <row r="1930" spans="3:7" ht="15" thickBot="1" x14ac:dyDescent="0.35">
      <c r="C1930" s="10">
        <v>43211</v>
      </c>
      <c r="D1930" s="11">
        <v>0.55312499999999998</v>
      </c>
      <c r="E1930" s="12" t="s">
        <v>9</v>
      </c>
      <c r="F1930" s="12">
        <v>28</v>
      </c>
      <c r="G1930" s="12" t="s">
        <v>10</v>
      </c>
    </row>
    <row r="1931" spans="3:7" ht="15" thickBot="1" x14ac:dyDescent="0.35">
      <c r="C1931" s="10">
        <v>43211</v>
      </c>
      <c r="D1931" s="11">
        <v>0.55356481481481479</v>
      </c>
      <c r="E1931" s="12" t="s">
        <v>9</v>
      </c>
      <c r="F1931" s="12">
        <v>35</v>
      </c>
      <c r="G1931" s="12" t="s">
        <v>10</v>
      </c>
    </row>
    <row r="1932" spans="3:7" ht="15" thickBot="1" x14ac:dyDescent="0.35">
      <c r="C1932" s="10">
        <v>43211</v>
      </c>
      <c r="D1932" s="11">
        <v>0.55408564814814809</v>
      </c>
      <c r="E1932" s="12" t="s">
        <v>9</v>
      </c>
      <c r="F1932" s="12">
        <v>31</v>
      </c>
      <c r="G1932" s="12" t="s">
        <v>10</v>
      </c>
    </row>
    <row r="1933" spans="3:7" ht="15" thickBot="1" x14ac:dyDescent="0.35">
      <c r="C1933" s="10">
        <v>43211</v>
      </c>
      <c r="D1933" s="11">
        <v>0.55444444444444441</v>
      </c>
      <c r="E1933" s="12" t="s">
        <v>9</v>
      </c>
      <c r="F1933" s="12">
        <v>23</v>
      </c>
      <c r="G1933" s="12" t="s">
        <v>10</v>
      </c>
    </row>
    <row r="1934" spans="3:7" ht="15" thickBot="1" x14ac:dyDescent="0.35">
      <c r="C1934" s="10">
        <v>43211</v>
      </c>
      <c r="D1934" s="11">
        <v>0.55584490740740744</v>
      </c>
      <c r="E1934" s="12" t="s">
        <v>9</v>
      </c>
      <c r="F1934" s="12">
        <v>27</v>
      </c>
      <c r="G1934" s="12" t="s">
        <v>10</v>
      </c>
    </row>
    <row r="1935" spans="3:7" ht="15" thickBot="1" x14ac:dyDescent="0.35">
      <c r="C1935" s="10">
        <v>43211</v>
      </c>
      <c r="D1935" s="11">
        <v>0.55645833333333339</v>
      </c>
      <c r="E1935" s="12" t="s">
        <v>9</v>
      </c>
      <c r="F1935" s="12">
        <v>15</v>
      </c>
      <c r="G1935" s="12" t="s">
        <v>10</v>
      </c>
    </row>
    <row r="1936" spans="3:7" ht="15" thickBot="1" x14ac:dyDescent="0.35">
      <c r="C1936" s="10">
        <v>43211</v>
      </c>
      <c r="D1936" s="11">
        <v>0.55784722222222227</v>
      </c>
      <c r="E1936" s="12" t="s">
        <v>9</v>
      </c>
      <c r="F1936" s="12">
        <v>23</v>
      </c>
      <c r="G1936" s="12" t="s">
        <v>10</v>
      </c>
    </row>
    <row r="1937" spans="3:7" ht="15" thickBot="1" x14ac:dyDescent="0.35">
      <c r="C1937" s="10">
        <v>43211</v>
      </c>
      <c r="D1937" s="11">
        <v>0.55803240740740734</v>
      </c>
      <c r="E1937" s="12" t="s">
        <v>9</v>
      </c>
      <c r="F1937" s="12">
        <v>31</v>
      </c>
      <c r="G1937" s="12" t="s">
        <v>10</v>
      </c>
    </row>
    <row r="1938" spans="3:7" ht="15" thickBot="1" x14ac:dyDescent="0.35">
      <c r="C1938" s="10">
        <v>43211</v>
      </c>
      <c r="D1938" s="11">
        <v>0.55978009259259254</v>
      </c>
      <c r="E1938" s="12" t="s">
        <v>9</v>
      </c>
      <c r="F1938" s="12">
        <v>19</v>
      </c>
      <c r="G1938" s="12" t="s">
        <v>11</v>
      </c>
    </row>
    <row r="1939" spans="3:7" ht="15" thickBot="1" x14ac:dyDescent="0.35">
      <c r="C1939" s="10">
        <v>43211</v>
      </c>
      <c r="D1939" s="11">
        <v>0.56097222222222221</v>
      </c>
      <c r="E1939" s="12" t="s">
        <v>9</v>
      </c>
      <c r="F1939" s="12">
        <v>22</v>
      </c>
      <c r="G1939" s="12" t="s">
        <v>11</v>
      </c>
    </row>
    <row r="1940" spans="3:7" ht="15" thickBot="1" x14ac:dyDescent="0.35">
      <c r="C1940" s="10">
        <v>43211</v>
      </c>
      <c r="D1940" s="11">
        <v>0.56313657407407403</v>
      </c>
      <c r="E1940" s="12" t="s">
        <v>9</v>
      </c>
      <c r="F1940" s="12">
        <v>26</v>
      </c>
      <c r="G1940" s="12" t="s">
        <v>11</v>
      </c>
    </row>
    <row r="1941" spans="3:7" ht="15" thickBot="1" x14ac:dyDescent="0.35">
      <c r="C1941" s="10">
        <v>43211</v>
      </c>
      <c r="D1941" s="11">
        <v>0.56370370370370371</v>
      </c>
      <c r="E1941" s="12" t="s">
        <v>9</v>
      </c>
      <c r="F1941" s="12">
        <v>22</v>
      </c>
      <c r="G1941" s="12" t="s">
        <v>10</v>
      </c>
    </row>
    <row r="1942" spans="3:7" ht="15" thickBot="1" x14ac:dyDescent="0.35">
      <c r="C1942" s="10">
        <v>43211</v>
      </c>
      <c r="D1942" s="11">
        <v>0.56412037037037044</v>
      </c>
      <c r="E1942" s="12" t="s">
        <v>9</v>
      </c>
      <c r="F1942" s="12">
        <v>23</v>
      </c>
      <c r="G1942" s="12" t="s">
        <v>11</v>
      </c>
    </row>
    <row r="1943" spans="3:7" ht="15" thickBot="1" x14ac:dyDescent="0.35">
      <c r="C1943" s="10">
        <v>43211</v>
      </c>
      <c r="D1943" s="11">
        <v>0.56555555555555559</v>
      </c>
      <c r="E1943" s="12" t="s">
        <v>9</v>
      </c>
      <c r="F1943" s="12">
        <v>33</v>
      </c>
      <c r="G1943" s="12" t="s">
        <v>11</v>
      </c>
    </row>
    <row r="1944" spans="3:7" ht="15" thickBot="1" x14ac:dyDescent="0.35">
      <c r="C1944" s="10">
        <v>43211</v>
      </c>
      <c r="D1944" s="11">
        <v>0.56726851851851856</v>
      </c>
      <c r="E1944" s="12" t="s">
        <v>9</v>
      </c>
      <c r="F1944" s="12">
        <v>26</v>
      </c>
      <c r="G1944" s="12" t="s">
        <v>11</v>
      </c>
    </row>
    <row r="1945" spans="3:7" ht="15" thickBot="1" x14ac:dyDescent="0.35">
      <c r="C1945" s="10">
        <v>43211</v>
      </c>
      <c r="D1945" s="11">
        <v>0.56751157407407404</v>
      </c>
      <c r="E1945" s="12" t="s">
        <v>9</v>
      </c>
      <c r="F1945" s="12">
        <v>27</v>
      </c>
      <c r="G1945" s="12" t="s">
        <v>11</v>
      </c>
    </row>
    <row r="1946" spans="3:7" ht="15" thickBot="1" x14ac:dyDescent="0.35">
      <c r="C1946" s="10">
        <v>43211</v>
      </c>
      <c r="D1946" s="11">
        <v>0.5678009259259259</v>
      </c>
      <c r="E1946" s="12" t="s">
        <v>9</v>
      </c>
      <c r="F1946" s="12">
        <v>22</v>
      </c>
      <c r="G1946" s="12" t="s">
        <v>11</v>
      </c>
    </row>
    <row r="1947" spans="3:7" ht="15" thickBot="1" x14ac:dyDescent="0.35">
      <c r="C1947" s="10">
        <v>43211</v>
      </c>
      <c r="D1947" s="11">
        <v>0.56891203703703697</v>
      </c>
      <c r="E1947" s="12" t="s">
        <v>9</v>
      </c>
      <c r="F1947" s="12">
        <v>23</v>
      </c>
      <c r="G1947" s="12" t="s">
        <v>11</v>
      </c>
    </row>
    <row r="1948" spans="3:7" ht="15" thickBot="1" x14ac:dyDescent="0.35">
      <c r="C1948" s="10">
        <v>43211</v>
      </c>
      <c r="D1948" s="11">
        <v>0.56971064814814809</v>
      </c>
      <c r="E1948" s="12" t="s">
        <v>9</v>
      </c>
      <c r="F1948" s="12">
        <v>28</v>
      </c>
      <c r="G1948" s="12" t="s">
        <v>11</v>
      </c>
    </row>
    <row r="1949" spans="3:7" ht="15" thickBot="1" x14ac:dyDescent="0.35">
      <c r="C1949" s="10">
        <v>43211</v>
      </c>
      <c r="D1949" s="11">
        <v>0.57046296296296295</v>
      </c>
      <c r="E1949" s="12" t="s">
        <v>9</v>
      </c>
      <c r="F1949" s="12">
        <v>25</v>
      </c>
      <c r="G1949" s="12" t="s">
        <v>11</v>
      </c>
    </row>
    <row r="1950" spans="3:7" ht="15" thickBot="1" x14ac:dyDescent="0.35">
      <c r="C1950" s="10">
        <v>43211</v>
      </c>
      <c r="D1950" s="11">
        <v>0.57082175925925926</v>
      </c>
      <c r="E1950" s="12" t="s">
        <v>9</v>
      </c>
      <c r="F1950" s="12">
        <v>22</v>
      </c>
      <c r="G1950" s="12" t="s">
        <v>11</v>
      </c>
    </row>
    <row r="1951" spans="3:7" ht="15" thickBot="1" x14ac:dyDescent="0.35">
      <c r="C1951" s="10">
        <v>43211</v>
      </c>
      <c r="D1951" s="11">
        <v>0.57149305555555563</v>
      </c>
      <c r="E1951" s="12" t="s">
        <v>9</v>
      </c>
      <c r="F1951" s="12">
        <v>23</v>
      </c>
      <c r="G1951" s="12" t="s">
        <v>11</v>
      </c>
    </row>
    <row r="1952" spans="3:7" ht="15" thickBot="1" x14ac:dyDescent="0.35">
      <c r="C1952" s="10">
        <v>43211</v>
      </c>
      <c r="D1952" s="11">
        <v>0.57476851851851851</v>
      </c>
      <c r="E1952" s="12" t="s">
        <v>9</v>
      </c>
      <c r="F1952" s="12">
        <v>20</v>
      </c>
      <c r="G1952" s="12" t="s">
        <v>11</v>
      </c>
    </row>
    <row r="1953" spans="3:7" ht="15" thickBot="1" x14ac:dyDescent="0.35">
      <c r="C1953" s="10">
        <v>43211</v>
      </c>
      <c r="D1953" s="11">
        <v>0.57506944444444441</v>
      </c>
      <c r="E1953" s="12" t="s">
        <v>9</v>
      </c>
      <c r="F1953" s="12">
        <v>31</v>
      </c>
      <c r="G1953" s="12" t="s">
        <v>11</v>
      </c>
    </row>
    <row r="1954" spans="3:7" ht="15" thickBot="1" x14ac:dyDescent="0.35">
      <c r="C1954" s="10">
        <v>43211</v>
      </c>
      <c r="D1954" s="11">
        <v>0.57562499999999994</v>
      </c>
      <c r="E1954" s="12" t="s">
        <v>9</v>
      </c>
      <c r="F1954" s="12">
        <v>19</v>
      </c>
      <c r="G1954" s="12" t="s">
        <v>11</v>
      </c>
    </row>
    <row r="1955" spans="3:7" ht="15" thickBot="1" x14ac:dyDescent="0.35">
      <c r="C1955" s="10">
        <v>43211</v>
      </c>
      <c r="D1955" s="11">
        <v>0.57668981481481485</v>
      </c>
      <c r="E1955" s="12" t="s">
        <v>9</v>
      </c>
      <c r="F1955" s="12">
        <v>18</v>
      </c>
      <c r="G1955" s="12" t="s">
        <v>11</v>
      </c>
    </row>
    <row r="1956" spans="3:7" ht="15" thickBot="1" x14ac:dyDescent="0.35">
      <c r="C1956" s="10">
        <v>43211</v>
      </c>
      <c r="D1956" s="11">
        <v>0.57752314814814809</v>
      </c>
      <c r="E1956" s="12" t="s">
        <v>9</v>
      </c>
      <c r="F1956" s="12">
        <v>23</v>
      </c>
      <c r="G1956" s="12" t="s">
        <v>11</v>
      </c>
    </row>
    <row r="1957" spans="3:7" ht="15" thickBot="1" x14ac:dyDescent="0.35">
      <c r="C1957" s="10">
        <v>43211</v>
      </c>
      <c r="D1957" s="11">
        <v>0.57817129629629627</v>
      </c>
      <c r="E1957" s="12" t="s">
        <v>9</v>
      </c>
      <c r="F1957" s="12">
        <v>34</v>
      </c>
      <c r="G1957" s="12" t="s">
        <v>10</v>
      </c>
    </row>
    <row r="1958" spans="3:7" ht="15" thickBot="1" x14ac:dyDescent="0.35">
      <c r="C1958" s="10">
        <v>43211</v>
      </c>
      <c r="D1958" s="11">
        <v>0.57846064814814813</v>
      </c>
      <c r="E1958" s="12" t="s">
        <v>9</v>
      </c>
      <c r="F1958" s="12">
        <v>27</v>
      </c>
      <c r="G1958" s="12" t="s">
        <v>11</v>
      </c>
    </row>
    <row r="1959" spans="3:7" ht="15" thickBot="1" x14ac:dyDescent="0.35">
      <c r="C1959" s="10">
        <v>43211</v>
      </c>
      <c r="D1959" s="11">
        <v>0.57874999999999999</v>
      </c>
      <c r="E1959" s="12" t="s">
        <v>9</v>
      </c>
      <c r="F1959" s="12">
        <v>23</v>
      </c>
      <c r="G1959" s="12" t="s">
        <v>11</v>
      </c>
    </row>
    <row r="1960" spans="3:7" ht="15" thickBot="1" x14ac:dyDescent="0.35">
      <c r="C1960" s="10">
        <v>43211</v>
      </c>
      <c r="D1960" s="11">
        <v>0.57922453703703702</v>
      </c>
      <c r="E1960" s="12" t="s">
        <v>9</v>
      </c>
      <c r="F1960" s="12">
        <v>16</v>
      </c>
      <c r="G1960" s="12" t="s">
        <v>11</v>
      </c>
    </row>
    <row r="1961" spans="3:7" ht="15" thickBot="1" x14ac:dyDescent="0.35">
      <c r="C1961" s="10">
        <v>43211</v>
      </c>
      <c r="D1961" s="11">
        <v>0.57936342592592593</v>
      </c>
      <c r="E1961" s="12" t="s">
        <v>9</v>
      </c>
      <c r="F1961" s="12">
        <v>19</v>
      </c>
      <c r="G1961" s="12" t="s">
        <v>10</v>
      </c>
    </row>
    <row r="1962" spans="3:7" ht="15" thickBot="1" x14ac:dyDescent="0.35">
      <c r="C1962" s="10">
        <v>43211</v>
      </c>
      <c r="D1962" s="11">
        <v>0.57937499999999997</v>
      </c>
      <c r="E1962" s="12" t="s">
        <v>9</v>
      </c>
      <c r="F1962" s="12">
        <v>15</v>
      </c>
      <c r="G1962" s="12" t="s">
        <v>11</v>
      </c>
    </row>
    <row r="1963" spans="3:7" ht="15" thickBot="1" x14ac:dyDescent="0.35">
      <c r="C1963" s="10">
        <v>43211</v>
      </c>
      <c r="D1963" s="11">
        <v>0.57939814814814816</v>
      </c>
      <c r="E1963" s="12" t="s">
        <v>9</v>
      </c>
      <c r="F1963" s="12">
        <v>17</v>
      </c>
      <c r="G1963" s="12" t="s">
        <v>11</v>
      </c>
    </row>
    <row r="1964" spans="3:7" ht="15" thickBot="1" x14ac:dyDescent="0.35">
      <c r="C1964" s="10">
        <v>43211</v>
      </c>
      <c r="D1964" s="11">
        <v>0.57951388888888888</v>
      </c>
      <c r="E1964" s="12" t="s">
        <v>9</v>
      </c>
      <c r="F1964" s="12">
        <v>19</v>
      </c>
      <c r="G1964" s="12" t="s">
        <v>10</v>
      </c>
    </row>
    <row r="1965" spans="3:7" ht="15" thickBot="1" x14ac:dyDescent="0.35">
      <c r="C1965" s="10">
        <v>43211</v>
      </c>
      <c r="D1965" s="11">
        <v>0.57964120370370364</v>
      </c>
      <c r="E1965" s="12" t="s">
        <v>9</v>
      </c>
      <c r="F1965" s="12">
        <v>18</v>
      </c>
      <c r="G1965" s="12" t="s">
        <v>11</v>
      </c>
    </row>
    <row r="1966" spans="3:7" ht="15" thickBot="1" x14ac:dyDescent="0.35">
      <c r="C1966" s="10">
        <v>43211</v>
      </c>
      <c r="D1966" s="11">
        <v>0.57974537037037044</v>
      </c>
      <c r="E1966" s="12" t="s">
        <v>9</v>
      </c>
      <c r="F1966" s="12">
        <v>24</v>
      </c>
      <c r="G1966" s="12" t="s">
        <v>11</v>
      </c>
    </row>
    <row r="1967" spans="3:7" ht="15" thickBot="1" x14ac:dyDescent="0.35">
      <c r="C1967" s="10">
        <v>43211</v>
      </c>
      <c r="D1967" s="11">
        <v>0.58028935185185182</v>
      </c>
      <c r="E1967" s="12" t="s">
        <v>9</v>
      </c>
      <c r="F1967" s="12">
        <v>26</v>
      </c>
      <c r="G1967" s="12" t="s">
        <v>11</v>
      </c>
    </row>
    <row r="1968" spans="3:7" ht="15" thickBot="1" x14ac:dyDescent="0.35">
      <c r="C1968" s="10">
        <v>43211</v>
      </c>
      <c r="D1968" s="11">
        <v>0.5808564814814815</v>
      </c>
      <c r="E1968" s="12" t="s">
        <v>9</v>
      </c>
      <c r="F1968" s="12">
        <v>26</v>
      </c>
      <c r="G1968" s="12" t="s">
        <v>10</v>
      </c>
    </row>
    <row r="1969" spans="3:7" ht="15" thickBot="1" x14ac:dyDescent="0.35">
      <c r="C1969" s="10">
        <v>43211</v>
      </c>
      <c r="D1969" s="11">
        <v>0.58122685185185186</v>
      </c>
      <c r="E1969" s="12" t="s">
        <v>9</v>
      </c>
      <c r="F1969" s="12">
        <v>18</v>
      </c>
      <c r="G1969" s="12" t="s">
        <v>11</v>
      </c>
    </row>
    <row r="1970" spans="3:7" ht="15" thickBot="1" x14ac:dyDescent="0.35">
      <c r="C1970" s="10">
        <v>43211</v>
      </c>
      <c r="D1970" s="11">
        <v>0.58328703703703699</v>
      </c>
      <c r="E1970" s="12" t="s">
        <v>9</v>
      </c>
      <c r="F1970" s="12">
        <v>24</v>
      </c>
      <c r="G1970" s="12" t="s">
        <v>11</v>
      </c>
    </row>
    <row r="1971" spans="3:7" ht="15" thickBot="1" x14ac:dyDescent="0.35">
      <c r="C1971" s="10">
        <v>43211</v>
      </c>
      <c r="D1971" s="11">
        <v>0.5834259259259259</v>
      </c>
      <c r="E1971" s="12" t="s">
        <v>9</v>
      </c>
      <c r="F1971" s="12">
        <v>25</v>
      </c>
      <c r="G1971" s="12" t="s">
        <v>11</v>
      </c>
    </row>
    <row r="1972" spans="3:7" ht="15" thickBot="1" x14ac:dyDescent="0.35">
      <c r="C1972" s="10">
        <v>43211</v>
      </c>
      <c r="D1972" s="11">
        <v>0.58391203703703709</v>
      </c>
      <c r="E1972" s="12" t="s">
        <v>9</v>
      </c>
      <c r="F1972" s="12">
        <v>29</v>
      </c>
      <c r="G1972" s="12" t="s">
        <v>10</v>
      </c>
    </row>
    <row r="1973" spans="3:7" ht="15" thickBot="1" x14ac:dyDescent="0.35">
      <c r="C1973" s="10">
        <v>43211</v>
      </c>
      <c r="D1973" s="11">
        <v>0.58606481481481476</v>
      </c>
      <c r="E1973" s="12" t="s">
        <v>9</v>
      </c>
      <c r="F1973" s="12">
        <v>19</v>
      </c>
      <c r="G1973" s="12" t="s">
        <v>11</v>
      </c>
    </row>
    <row r="1974" spans="3:7" ht="15" thickBot="1" x14ac:dyDescent="0.35">
      <c r="C1974" s="10">
        <v>43211</v>
      </c>
      <c r="D1974" s="11">
        <v>0.58671296296296294</v>
      </c>
      <c r="E1974" s="12" t="s">
        <v>9</v>
      </c>
      <c r="F1974" s="12">
        <v>14</v>
      </c>
      <c r="G1974" s="12" t="s">
        <v>10</v>
      </c>
    </row>
    <row r="1975" spans="3:7" ht="15" thickBot="1" x14ac:dyDescent="0.35">
      <c r="C1975" s="10">
        <v>43211</v>
      </c>
      <c r="D1975" s="11">
        <v>0.58678240740740739</v>
      </c>
      <c r="E1975" s="12" t="s">
        <v>9</v>
      </c>
      <c r="F1975" s="12">
        <v>22</v>
      </c>
      <c r="G1975" s="12" t="s">
        <v>11</v>
      </c>
    </row>
    <row r="1976" spans="3:7" ht="15" thickBot="1" x14ac:dyDescent="0.35">
      <c r="C1976" s="10">
        <v>43211</v>
      </c>
      <c r="D1976" s="11">
        <v>0.58748842592592598</v>
      </c>
      <c r="E1976" s="12" t="s">
        <v>9</v>
      </c>
      <c r="F1976" s="12">
        <v>15</v>
      </c>
      <c r="G1976" s="12" t="s">
        <v>10</v>
      </c>
    </row>
    <row r="1977" spans="3:7" ht="15" thickBot="1" x14ac:dyDescent="0.35">
      <c r="C1977" s="10">
        <v>43211</v>
      </c>
      <c r="D1977" s="11">
        <v>0.58789351851851845</v>
      </c>
      <c r="E1977" s="12" t="s">
        <v>9</v>
      </c>
      <c r="F1977" s="12">
        <v>25</v>
      </c>
      <c r="G1977" s="12" t="s">
        <v>11</v>
      </c>
    </row>
    <row r="1978" spans="3:7" ht="15" thickBot="1" x14ac:dyDescent="0.35">
      <c r="C1978" s="10">
        <v>43211</v>
      </c>
      <c r="D1978" s="11">
        <v>0.61002314814814818</v>
      </c>
      <c r="E1978" s="12" t="s">
        <v>9</v>
      </c>
      <c r="F1978" s="12">
        <v>35</v>
      </c>
      <c r="G1978" s="12" t="s">
        <v>10</v>
      </c>
    </row>
    <row r="1979" spans="3:7" ht="15" thickBot="1" x14ac:dyDescent="0.35">
      <c r="C1979" s="10">
        <v>43211</v>
      </c>
      <c r="D1979" s="11">
        <v>0.61693287037037037</v>
      </c>
      <c r="E1979" s="12" t="s">
        <v>9</v>
      </c>
      <c r="F1979" s="12">
        <v>34</v>
      </c>
      <c r="G1979" s="12" t="s">
        <v>10</v>
      </c>
    </row>
    <row r="1980" spans="3:7" ht="15" thickBot="1" x14ac:dyDescent="0.35">
      <c r="C1980" s="10">
        <v>43211</v>
      </c>
      <c r="D1980" s="11">
        <v>0.6179513888888889</v>
      </c>
      <c r="E1980" s="12" t="s">
        <v>9</v>
      </c>
      <c r="F1980" s="12">
        <v>29</v>
      </c>
      <c r="G1980" s="12" t="s">
        <v>10</v>
      </c>
    </row>
    <row r="1981" spans="3:7" ht="15" thickBot="1" x14ac:dyDescent="0.35">
      <c r="C1981" s="10">
        <v>43211</v>
      </c>
      <c r="D1981" s="11">
        <v>0.6193171296296297</v>
      </c>
      <c r="E1981" s="12" t="s">
        <v>9</v>
      </c>
      <c r="F1981" s="12">
        <v>23</v>
      </c>
      <c r="G1981" s="12" t="s">
        <v>11</v>
      </c>
    </row>
    <row r="1982" spans="3:7" ht="15" thickBot="1" x14ac:dyDescent="0.35">
      <c r="C1982" s="10">
        <v>43211</v>
      </c>
      <c r="D1982" s="11">
        <v>0.62118055555555551</v>
      </c>
      <c r="E1982" s="12" t="s">
        <v>9</v>
      </c>
      <c r="F1982" s="12">
        <v>30</v>
      </c>
      <c r="G1982" s="12" t="s">
        <v>10</v>
      </c>
    </row>
    <row r="1983" spans="3:7" ht="15" thickBot="1" x14ac:dyDescent="0.35">
      <c r="C1983" s="10">
        <v>43211</v>
      </c>
      <c r="D1983" s="11">
        <v>0.62208333333333332</v>
      </c>
      <c r="E1983" s="12" t="s">
        <v>9</v>
      </c>
      <c r="F1983" s="12">
        <v>15</v>
      </c>
      <c r="G1983" s="12" t="s">
        <v>11</v>
      </c>
    </row>
    <row r="1984" spans="3:7" ht="15" thickBot="1" x14ac:dyDescent="0.35">
      <c r="C1984" s="10">
        <v>43211</v>
      </c>
      <c r="D1984" s="11">
        <v>0.62216435185185182</v>
      </c>
      <c r="E1984" s="12" t="s">
        <v>9</v>
      </c>
      <c r="F1984" s="12">
        <v>22</v>
      </c>
      <c r="G1984" s="12" t="s">
        <v>10</v>
      </c>
    </row>
    <row r="1985" spans="3:7" ht="15" thickBot="1" x14ac:dyDescent="0.35">
      <c r="C1985" s="10">
        <v>43211</v>
      </c>
      <c r="D1985" s="11">
        <v>0.62349537037037039</v>
      </c>
      <c r="E1985" s="12" t="s">
        <v>9</v>
      </c>
      <c r="F1985" s="12">
        <v>18</v>
      </c>
      <c r="G1985" s="12" t="s">
        <v>11</v>
      </c>
    </row>
    <row r="1986" spans="3:7" ht="15" thickBot="1" x14ac:dyDescent="0.35">
      <c r="C1986" s="10">
        <v>43211</v>
      </c>
      <c r="D1986" s="11">
        <v>0.62387731481481479</v>
      </c>
      <c r="E1986" s="12" t="s">
        <v>9</v>
      </c>
      <c r="F1986" s="12">
        <v>30</v>
      </c>
      <c r="G1986" s="12" t="s">
        <v>11</v>
      </c>
    </row>
    <row r="1987" spans="3:7" ht="15" thickBot="1" x14ac:dyDescent="0.35">
      <c r="C1987" s="10">
        <v>43211</v>
      </c>
      <c r="D1987" s="11">
        <v>0.62668981481481478</v>
      </c>
      <c r="E1987" s="12" t="s">
        <v>9</v>
      </c>
      <c r="F1987" s="12">
        <v>22</v>
      </c>
      <c r="G1987" s="12" t="s">
        <v>10</v>
      </c>
    </row>
    <row r="1988" spans="3:7" ht="15" thickBot="1" x14ac:dyDescent="0.35">
      <c r="C1988" s="10">
        <v>43211</v>
      </c>
      <c r="D1988" s="11">
        <v>0.63410879629629624</v>
      </c>
      <c r="E1988" s="12" t="s">
        <v>9</v>
      </c>
      <c r="F1988" s="12">
        <v>37</v>
      </c>
      <c r="G1988" s="12" t="s">
        <v>10</v>
      </c>
    </row>
    <row r="1989" spans="3:7" ht="15" thickBot="1" x14ac:dyDescent="0.35">
      <c r="C1989" s="10">
        <v>43211</v>
      </c>
      <c r="D1989" s="11">
        <v>0.63820601851851855</v>
      </c>
      <c r="E1989" s="12" t="s">
        <v>9</v>
      </c>
      <c r="F1989" s="12">
        <v>20</v>
      </c>
      <c r="G1989" s="12" t="s">
        <v>10</v>
      </c>
    </row>
    <row r="1990" spans="3:7" ht="15" thickBot="1" x14ac:dyDescent="0.35">
      <c r="C1990" s="10">
        <v>43211</v>
      </c>
      <c r="D1990" s="11">
        <v>0.63876157407407408</v>
      </c>
      <c r="E1990" s="12" t="s">
        <v>9</v>
      </c>
      <c r="F1990" s="12">
        <v>29</v>
      </c>
      <c r="G1990" s="12" t="s">
        <v>11</v>
      </c>
    </row>
    <row r="1991" spans="3:7" ht="15" thickBot="1" x14ac:dyDescent="0.35">
      <c r="C1991" s="10">
        <v>43211</v>
      </c>
      <c r="D1991" s="11">
        <v>0.63932870370370376</v>
      </c>
      <c r="E1991" s="12" t="s">
        <v>9</v>
      </c>
      <c r="F1991" s="12">
        <v>29</v>
      </c>
      <c r="G1991" s="12" t="s">
        <v>11</v>
      </c>
    </row>
    <row r="1992" spans="3:7" ht="15" thickBot="1" x14ac:dyDescent="0.35">
      <c r="C1992" s="10">
        <v>43211</v>
      </c>
      <c r="D1992" s="11">
        <v>0.64578703703703699</v>
      </c>
      <c r="E1992" s="12" t="s">
        <v>9</v>
      </c>
      <c r="F1992" s="12">
        <v>23</v>
      </c>
      <c r="G1992" s="12" t="s">
        <v>10</v>
      </c>
    </row>
    <row r="1993" spans="3:7" ht="15" thickBot="1" x14ac:dyDescent="0.35">
      <c r="C1993" s="10">
        <v>43211</v>
      </c>
      <c r="D1993" s="11">
        <v>0.64621527777777776</v>
      </c>
      <c r="E1993" s="12" t="s">
        <v>9</v>
      </c>
      <c r="F1993" s="12">
        <v>21</v>
      </c>
      <c r="G1993" s="12" t="s">
        <v>11</v>
      </c>
    </row>
    <row r="1994" spans="3:7" ht="15" thickBot="1" x14ac:dyDescent="0.35">
      <c r="C1994" s="10">
        <v>43211</v>
      </c>
      <c r="D1994" s="11">
        <v>0.64635416666666667</v>
      </c>
      <c r="E1994" s="12" t="s">
        <v>9</v>
      </c>
      <c r="F1994" s="12">
        <v>24</v>
      </c>
      <c r="G1994" s="12" t="s">
        <v>11</v>
      </c>
    </row>
    <row r="1995" spans="3:7" ht="15" thickBot="1" x14ac:dyDescent="0.35">
      <c r="C1995" s="10">
        <v>43211</v>
      </c>
      <c r="D1995" s="11">
        <v>0.64752314814814815</v>
      </c>
      <c r="E1995" s="12" t="s">
        <v>9</v>
      </c>
      <c r="F1995" s="12">
        <v>22</v>
      </c>
      <c r="G1995" s="12" t="s">
        <v>10</v>
      </c>
    </row>
    <row r="1996" spans="3:7" ht="15" thickBot="1" x14ac:dyDescent="0.35">
      <c r="C1996" s="10">
        <v>43211</v>
      </c>
      <c r="D1996" s="11">
        <v>0.64836805555555554</v>
      </c>
      <c r="E1996" s="12" t="s">
        <v>9</v>
      </c>
      <c r="F1996" s="12">
        <v>29</v>
      </c>
      <c r="G1996" s="12" t="s">
        <v>10</v>
      </c>
    </row>
    <row r="1997" spans="3:7" ht="15" thickBot="1" x14ac:dyDescent="0.35">
      <c r="C1997" s="10">
        <v>43211</v>
      </c>
      <c r="D1997" s="11">
        <v>0.64862268518518518</v>
      </c>
      <c r="E1997" s="12" t="s">
        <v>9</v>
      </c>
      <c r="F1997" s="12">
        <v>15</v>
      </c>
      <c r="G1997" s="12" t="s">
        <v>11</v>
      </c>
    </row>
    <row r="1998" spans="3:7" ht="15" thickBot="1" x14ac:dyDescent="0.35">
      <c r="C1998" s="10">
        <v>43211</v>
      </c>
      <c r="D1998" s="11">
        <v>0.64863425925925922</v>
      </c>
      <c r="E1998" s="12" t="s">
        <v>9</v>
      </c>
      <c r="F1998" s="12">
        <v>15</v>
      </c>
      <c r="G1998" s="12" t="s">
        <v>11</v>
      </c>
    </row>
    <row r="1999" spans="3:7" ht="15" thickBot="1" x14ac:dyDescent="0.35">
      <c r="C1999" s="10">
        <v>43211</v>
      </c>
      <c r="D1999" s="11">
        <v>0.65203703703703708</v>
      </c>
      <c r="E1999" s="12" t="s">
        <v>9</v>
      </c>
      <c r="F1999" s="12">
        <v>38</v>
      </c>
      <c r="G1999" s="12" t="s">
        <v>11</v>
      </c>
    </row>
    <row r="2000" spans="3:7" ht="15" thickBot="1" x14ac:dyDescent="0.35">
      <c r="C2000" s="10">
        <v>43211</v>
      </c>
      <c r="D2000" s="11">
        <v>0.65307870370370369</v>
      </c>
      <c r="E2000" s="12" t="s">
        <v>9</v>
      </c>
      <c r="F2000" s="12">
        <v>19</v>
      </c>
      <c r="G2000" s="12" t="s">
        <v>11</v>
      </c>
    </row>
    <row r="2001" spans="3:7" ht="15" thickBot="1" x14ac:dyDescent="0.35">
      <c r="C2001" s="10">
        <v>43211</v>
      </c>
      <c r="D2001" s="11">
        <v>0.65407407407407414</v>
      </c>
      <c r="E2001" s="12" t="s">
        <v>9</v>
      </c>
      <c r="F2001" s="12">
        <v>30</v>
      </c>
      <c r="G2001" s="12" t="s">
        <v>11</v>
      </c>
    </row>
    <row r="2002" spans="3:7" ht="15" thickBot="1" x14ac:dyDescent="0.35">
      <c r="C2002" s="10">
        <v>43211</v>
      </c>
      <c r="D2002" s="11">
        <v>0.65527777777777774</v>
      </c>
      <c r="E2002" s="12" t="s">
        <v>9</v>
      </c>
      <c r="F2002" s="12">
        <v>18</v>
      </c>
      <c r="G2002" s="12" t="s">
        <v>10</v>
      </c>
    </row>
    <row r="2003" spans="3:7" ht="15" thickBot="1" x14ac:dyDescent="0.35">
      <c r="C2003" s="10">
        <v>43211</v>
      </c>
      <c r="D2003" s="11">
        <v>0.65569444444444447</v>
      </c>
      <c r="E2003" s="12" t="s">
        <v>9</v>
      </c>
      <c r="F2003" s="12">
        <v>23</v>
      </c>
      <c r="G2003" s="12" t="s">
        <v>10</v>
      </c>
    </row>
    <row r="2004" spans="3:7" ht="15" thickBot="1" x14ac:dyDescent="0.35">
      <c r="C2004" s="10">
        <v>43211</v>
      </c>
      <c r="D2004" s="11">
        <v>0.65751157407407412</v>
      </c>
      <c r="E2004" s="12" t="s">
        <v>9</v>
      </c>
      <c r="F2004" s="12">
        <v>16</v>
      </c>
      <c r="G2004" s="12" t="s">
        <v>11</v>
      </c>
    </row>
    <row r="2005" spans="3:7" ht="15" thickBot="1" x14ac:dyDescent="0.35">
      <c r="C2005" s="10">
        <v>43211</v>
      </c>
      <c r="D2005" s="11">
        <v>0.65818287037037038</v>
      </c>
      <c r="E2005" s="12" t="s">
        <v>9</v>
      </c>
      <c r="F2005" s="12">
        <v>24</v>
      </c>
      <c r="G2005" s="12" t="s">
        <v>10</v>
      </c>
    </row>
    <row r="2006" spans="3:7" ht="15" thickBot="1" x14ac:dyDescent="0.35">
      <c r="C2006" s="10">
        <v>43211</v>
      </c>
      <c r="D2006" s="11">
        <v>0.6587615740740741</v>
      </c>
      <c r="E2006" s="12" t="s">
        <v>9</v>
      </c>
      <c r="F2006" s="12">
        <v>30</v>
      </c>
      <c r="G2006" s="12" t="s">
        <v>10</v>
      </c>
    </row>
    <row r="2007" spans="3:7" ht="15" thickBot="1" x14ac:dyDescent="0.35">
      <c r="C2007" s="10">
        <v>43211</v>
      </c>
      <c r="D2007" s="11">
        <v>0.65931712962962963</v>
      </c>
      <c r="E2007" s="12" t="s">
        <v>9</v>
      </c>
      <c r="F2007" s="12">
        <v>28</v>
      </c>
      <c r="G2007" s="12" t="s">
        <v>10</v>
      </c>
    </row>
    <row r="2008" spans="3:7" ht="15" thickBot="1" x14ac:dyDescent="0.35">
      <c r="C2008" s="10">
        <v>43211</v>
      </c>
      <c r="D2008" s="11">
        <v>0.65971064814814817</v>
      </c>
      <c r="E2008" s="12" t="s">
        <v>9</v>
      </c>
      <c r="F2008" s="12">
        <v>27</v>
      </c>
      <c r="G2008" s="12" t="s">
        <v>10</v>
      </c>
    </row>
    <row r="2009" spans="3:7" ht="15" thickBot="1" x14ac:dyDescent="0.35">
      <c r="C2009" s="10">
        <v>43211</v>
      </c>
      <c r="D2009" s="11">
        <v>0.6610300925925926</v>
      </c>
      <c r="E2009" s="12" t="s">
        <v>9</v>
      </c>
      <c r="F2009" s="12">
        <v>22</v>
      </c>
      <c r="G2009" s="12" t="s">
        <v>10</v>
      </c>
    </row>
    <row r="2010" spans="3:7" ht="15" thickBot="1" x14ac:dyDescent="0.35">
      <c r="C2010" s="10">
        <v>43211</v>
      </c>
      <c r="D2010" s="11">
        <v>0.66142361111111114</v>
      </c>
      <c r="E2010" s="12" t="s">
        <v>9</v>
      </c>
      <c r="F2010" s="12">
        <v>21</v>
      </c>
      <c r="G2010" s="12" t="s">
        <v>10</v>
      </c>
    </row>
    <row r="2011" spans="3:7" ht="15" thickBot="1" x14ac:dyDescent="0.35">
      <c r="C2011" s="10">
        <v>43211</v>
      </c>
      <c r="D2011" s="11">
        <v>0.66207175925925921</v>
      </c>
      <c r="E2011" s="12" t="s">
        <v>9</v>
      </c>
      <c r="F2011" s="12">
        <v>17</v>
      </c>
      <c r="G2011" s="12" t="s">
        <v>11</v>
      </c>
    </row>
    <row r="2012" spans="3:7" ht="15" thickBot="1" x14ac:dyDescent="0.35">
      <c r="C2012" s="10">
        <v>43211</v>
      </c>
      <c r="D2012" s="11">
        <v>0.66302083333333328</v>
      </c>
      <c r="E2012" s="12" t="s">
        <v>9</v>
      </c>
      <c r="F2012" s="12">
        <v>28</v>
      </c>
      <c r="G2012" s="12" t="s">
        <v>10</v>
      </c>
    </row>
    <row r="2013" spans="3:7" ht="15" thickBot="1" x14ac:dyDescent="0.35">
      <c r="C2013" s="10">
        <v>43211</v>
      </c>
      <c r="D2013" s="11">
        <v>0.66342592592592597</v>
      </c>
      <c r="E2013" s="12" t="s">
        <v>9</v>
      </c>
      <c r="F2013" s="12">
        <v>22</v>
      </c>
      <c r="G2013" s="12" t="s">
        <v>11</v>
      </c>
    </row>
    <row r="2014" spans="3:7" ht="15" thickBot="1" x14ac:dyDescent="0.35">
      <c r="C2014" s="10">
        <v>43211</v>
      </c>
      <c r="D2014" s="11">
        <v>0.66355324074074074</v>
      </c>
      <c r="E2014" s="12" t="s">
        <v>9</v>
      </c>
      <c r="F2014" s="12">
        <v>26</v>
      </c>
      <c r="G2014" s="12" t="s">
        <v>10</v>
      </c>
    </row>
    <row r="2015" spans="3:7" ht="15" thickBot="1" x14ac:dyDescent="0.35">
      <c r="C2015" s="10">
        <v>43211</v>
      </c>
      <c r="D2015" s="11">
        <v>0.66413194444444446</v>
      </c>
      <c r="E2015" s="12" t="s">
        <v>9</v>
      </c>
      <c r="F2015" s="12">
        <v>17</v>
      </c>
      <c r="G2015" s="12" t="s">
        <v>10</v>
      </c>
    </row>
    <row r="2016" spans="3:7" ht="15" thickBot="1" x14ac:dyDescent="0.35">
      <c r="C2016" s="10">
        <v>43211</v>
      </c>
      <c r="D2016" s="11">
        <v>0.66434027777777771</v>
      </c>
      <c r="E2016" s="12" t="s">
        <v>9</v>
      </c>
      <c r="F2016" s="12">
        <v>29</v>
      </c>
      <c r="G2016" s="12" t="s">
        <v>11</v>
      </c>
    </row>
    <row r="2017" spans="3:7" ht="15" thickBot="1" x14ac:dyDescent="0.35">
      <c r="C2017" s="10">
        <v>43211</v>
      </c>
      <c r="D2017" s="11">
        <v>0.66460648148148149</v>
      </c>
      <c r="E2017" s="12" t="s">
        <v>9</v>
      </c>
      <c r="F2017" s="12">
        <v>16</v>
      </c>
      <c r="G2017" s="12" t="s">
        <v>10</v>
      </c>
    </row>
    <row r="2018" spans="3:7" ht="15" thickBot="1" x14ac:dyDescent="0.35">
      <c r="C2018" s="10">
        <v>43211</v>
      </c>
      <c r="D2018" s="11">
        <v>0.66547453703703707</v>
      </c>
      <c r="E2018" s="12" t="s">
        <v>9</v>
      </c>
      <c r="F2018" s="12">
        <v>27</v>
      </c>
      <c r="G2018" s="12" t="s">
        <v>10</v>
      </c>
    </row>
    <row r="2019" spans="3:7" ht="15" thickBot="1" x14ac:dyDescent="0.35">
      <c r="C2019" s="10">
        <v>43211</v>
      </c>
      <c r="D2019" s="11">
        <v>0.66584490740740743</v>
      </c>
      <c r="E2019" s="12" t="s">
        <v>9</v>
      </c>
      <c r="F2019" s="12">
        <v>24</v>
      </c>
      <c r="G2019" s="12" t="s">
        <v>10</v>
      </c>
    </row>
    <row r="2020" spans="3:7" ht="15" thickBot="1" x14ac:dyDescent="0.35">
      <c r="C2020" s="10">
        <v>43211</v>
      </c>
      <c r="D2020" s="11">
        <v>0.6660300925925926</v>
      </c>
      <c r="E2020" s="12" t="s">
        <v>9</v>
      </c>
      <c r="F2020" s="12">
        <v>25</v>
      </c>
      <c r="G2020" s="12" t="s">
        <v>10</v>
      </c>
    </row>
    <row r="2021" spans="3:7" ht="15" thickBot="1" x14ac:dyDescent="0.35">
      <c r="C2021" s="10">
        <v>43211</v>
      </c>
      <c r="D2021" s="11">
        <v>0.66612268518518525</v>
      </c>
      <c r="E2021" s="12" t="s">
        <v>9</v>
      </c>
      <c r="F2021" s="12">
        <v>24</v>
      </c>
      <c r="G2021" s="12" t="s">
        <v>10</v>
      </c>
    </row>
    <row r="2022" spans="3:7" ht="15" thickBot="1" x14ac:dyDescent="0.35">
      <c r="C2022" s="10">
        <v>43211</v>
      </c>
      <c r="D2022" s="11">
        <v>0.66715277777777782</v>
      </c>
      <c r="E2022" s="12" t="s">
        <v>9</v>
      </c>
      <c r="F2022" s="12">
        <v>16</v>
      </c>
      <c r="G2022" s="12" t="s">
        <v>10</v>
      </c>
    </row>
    <row r="2023" spans="3:7" ht="15" thickBot="1" x14ac:dyDescent="0.35">
      <c r="C2023" s="10">
        <v>43211</v>
      </c>
      <c r="D2023" s="11">
        <v>0.6678587962962963</v>
      </c>
      <c r="E2023" s="12" t="s">
        <v>9</v>
      </c>
      <c r="F2023" s="12">
        <v>25</v>
      </c>
      <c r="G2023" s="12" t="s">
        <v>11</v>
      </c>
    </row>
    <row r="2024" spans="3:7" ht="15" thickBot="1" x14ac:dyDescent="0.35">
      <c r="C2024" s="10">
        <v>43211</v>
      </c>
      <c r="D2024" s="11">
        <v>0.6681597222222222</v>
      </c>
      <c r="E2024" s="12" t="s">
        <v>9</v>
      </c>
      <c r="F2024" s="12">
        <v>18</v>
      </c>
      <c r="G2024" s="12" t="s">
        <v>11</v>
      </c>
    </row>
    <row r="2025" spans="3:7" ht="15" thickBot="1" x14ac:dyDescent="0.35">
      <c r="C2025" s="10">
        <v>43211</v>
      </c>
      <c r="D2025" s="11">
        <v>0.6691435185185185</v>
      </c>
      <c r="E2025" s="12" t="s">
        <v>9</v>
      </c>
      <c r="F2025" s="12">
        <v>26</v>
      </c>
      <c r="G2025" s="12" t="s">
        <v>10</v>
      </c>
    </row>
    <row r="2026" spans="3:7" ht="15" thickBot="1" x14ac:dyDescent="0.35">
      <c r="C2026" s="10">
        <v>43211</v>
      </c>
      <c r="D2026" s="11">
        <v>0.66947916666666663</v>
      </c>
      <c r="E2026" s="12" t="s">
        <v>9</v>
      </c>
      <c r="F2026" s="12">
        <v>28</v>
      </c>
      <c r="G2026" s="12" t="s">
        <v>10</v>
      </c>
    </row>
    <row r="2027" spans="3:7" ht="15" thickBot="1" x14ac:dyDescent="0.35">
      <c r="C2027" s="10">
        <v>43211</v>
      </c>
      <c r="D2027" s="11">
        <v>0.67002314814814812</v>
      </c>
      <c r="E2027" s="12" t="s">
        <v>9</v>
      </c>
      <c r="F2027" s="12">
        <v>22</v>
      </c>
      <c r="G2027" s="12" t="s">
        <v>10</v>
      </c>
    </row>
    <row r="2028" spans="3:7" ht="15" thickBot="1" x14ac:dyDescent="0.35">
      <c r="C2028" s="10">
        <v>43211</v>
      </c>
      <c r="D2028" s="11">
        <v>0.67155092592592591</v>
      </c>
      <c r="E2028" s="12" t="s">
        <v>9</v>
      </c>
      <c r="F2028" s="12">
        <v>21</v>
      </c>
      <c r="G2028" s="12" t="s">
        <v>10</v>
      </c>
    </row>
    <row r="2029" spans="3:7" ht="15" thickBot="1" x14ac:dyDescent="0.35">
      <c r="C2029" s="10">
        <v>43211</v>
      </c>
      <c r="D2029" s="11">
        <v>0.67197916666666668</v>
      </c>
      <c r="E2029" s="12" t="s">
        <v>9</v>
      </c>
      <c r="F2029" s="12">
        <v>25</v>
      </c>
      <c r="G2029" s="12" t="s">
        <v>11</v>
      </c>
    </row>
    <row r="2030" spans="3:7" ht="15" thickBot="1" x14ac:dyDescent="0.35">
      <c r="C2030" s="10">
        <v>43211</v>
      </c>
      <c r="D2030" s="11">
        <v>0.67407407407407405</v>
      </c>
      <c r="E2030" s="12" t="s">
        <v>9</v>
      </c>
      <c r="F2030" s="12">
        <v>26</v>
      </c>
      <c r="G2030" s="12" t="s">
        <v>10</v>
      </c>
    </row>
    <row r="2031" spans="3:7" ht="15" thickBot="1" x14ac:dyDescent="0.35">
      <c r="C2031" s="10">
        <v>43211</v>
      </c>
      <c r="D2031" s="11">
        <v>0.67447916666666663</v>
      </c>
      <c r="E2031" s="12" t="s">
        <v>9</v>
      </c>
      <c r="F2031" s="12">
        <v>25</v>
      </c>
      <c r="G2031" s="12" t="s">
        <v>10</v>
      </c>
    </row>
    <row r="2032" spans="3:7" ht="15" thickBot="1" x14ac:dyDescent="0.35">
      <c r="C2032" s="10">
        <v>43211</v>
      </c>
      <c r="D2032" s="11">
        <v>0.67549768518518516</v>
      </c>
      <c r="E2032" s="12" t="s">
        <v>9</v>
      </c>
      <c r="F2032" s="12">
        <v>33</v>
      </c>
      <c r="G2032" s="12" t="s">
        <v>11</v>
      </c>
    </row>
    <row r="2033" spans="3:7" ht="15" thickBot="1" x14ac:dyDescent="0.35">
      <c r="C2033" s="10">
        <v>43211</v>
      </c>
      <c r="D2033" s="11">
        <v>0.67593749999999997</v>
      </c>
      <c r="E2033" s="12" t="s">
        <v>9</v>
      </c>
      <c r="F2033" s="12">
        <v>28</v>
      </c>
      <c r="G2033" s="12" t="s">
        <v>11</v>
      </c>
    </row>
    <row r="2034" spans="3:7" ht="15" thickBot="1" x14ac:dyDescent="0.35">
      <c r="C2034" s="10">
        <v>43211</v>
      </c>
      <c r="D2034" s="11">
        <v>0.67603009259259261</v>
      </c>
      <c r="E2034" s="12" t="s">
        <v>9</v>
      </c>
      <c r="F2034" s="12">
        <v>30</v>
      </c>
      <c r="G2034" s="12" t="s">
        <v>10</v>
      </c>
    </row>
    <row r="2035" spans="3:7" ht="15" thickBot="1" x14ac:dyDescent="0.35">
      <c r="C2035" s="10">
        <v>43211</v>
      </c>
      <c r="D2035" s="11">
        <v>0.67636574074074074</v>
      </c>
      <c r="E2035" s="12" t="s">
        <v>9</v>
      </c>
      <c r="F2035" s="12">
        <v>28</v>
      </c>
      <c r="G2035" s="12" t="s">
        <v>10</v>
      </c>
    </row>
    <row r="2036" spans="3:7" ht="15" thickBot="1" x14ac:dyDescent="0.35">
      <c r="C2036" s="10">
        <v>43211</v>
      </c>
      <c r="D2036" s="11">
        <v>0.67643518518518519</v>
      </c>
      <c r="E2036" s="12" t="s">
        <v>9</v>
      </c>
      <c r="F2036" s="12">
        <v>32</v>
      </c>
      <c r="G2036" s="12" t="s">
        <v>10</v>
      </c>
    </row>
    <row r="2037" spans="3:7" ht="15" thickBot="1" x14ac:dyDescent="0.35">
      <c r="C2037" s="10">
        <v>43211</v>
      </c>
      <c r="D2037" s="11">
        <v>0.67652777777777784</v>
      </c>
      <c r="E2037" s="12" t="s">
        <v>9</v>
      </c>
      <c r="F2037" s="12">
        <v>29</v>
      </c>
      <c r="G2037" s="12" t="s">
        <v>10</v>
      </c>
    </row>
    <row r="2038" spans="3:7" ht="15" thickBot="1" x14ac:dyDescent="0.35">
      <c r="C2038" s="10">
        <v>43211</v>
      </c>
      <c r="D2038" s="11">
        <v>0.67667824074074068</v>
      </c>
      <c r="E2038" s="12" t="s">
        <v>9</v>
      </c>
      <c r="F2038" s="12">
        <v>18</v>
      </c>
      <c r="G2038" s="12" t="s">
        <v>10</v>
      </c>
    </row>
    <row r="2039" spans="3:7" ht="15" thickBot="1" x14ac:dyDescent="0.35">
      <c r="C2039" s="10">
        <v>43211</v>
      </c>
      <c r="D2039" s="11">
        <v>0.6769560185185185</v>
      </c>
      <c r="E2039" s="12" t="s">
        <v>9</v>
      </c>
      <c r="F2039" s="12">
        <v>31</v>
      </c>
      <c r="G2039" s="12" t="s">
        <v>10</v>
      </c>
    </row>
    <row r="2040" spans="3:7" ht="15" thickBot="1" x14ac:dyDescent="0.35">
      <c r="C2040" s="10">
        <v>43211</v>
      </c>
      <c r="D2040" s="11">
        <v>0.67741898148148139</v>
      </c>
      <c r="E2040" s="12" t="s">
        <v>9</v>
      </c>
      <c r="F2040" s="12">
        <v>26</v>
      </c>
      <c r="G2040" s="12" t="s">
        <v>11</v>
      </c>
    </row>
    <row r="2041" spans="3:7" ht="15" thickBot="1" x14ac:dyDescent="0.35">
      <c r="C2041" s="10">
        <v>43211</v>
      </c>
      <c r="D2041" s="11">
        <v>0.67774305555555558</v>
      </c>
      <c r="E2041" s="12" t="s">
        <v>9</v>
      </c>
      <c r="F2041" s="12">
        <v>19</v>
      </c>
      <c r="G2041" s="12" t="s">
        <v>10</v>
      </c>
    </row>
    <row r="2042" spans="3:7" ht="15" thickBot="1" x14ac:dyDescent="0.35">
      <c r="C2042" s="10">
        <v>43211</v>
      </c>
      <c r="D2042" s="11">
        <v>0.67811342592592594</v>
      </c>
      <c r="E2042" s="12" t="s">
        <v>9</v>
      </c>
      <c r="F2042" s="12">
        <v>27</v>
      </c>
      <c r="G2042" s="12" t="s">
        <v>10</v>
      </c>
    </row>
    <row r="2043" spans="3:7" ht="15" thickBot="1" x14ac:dyDescent="0.35">
      <c r="C2043" s="10">
        <v>43211</v>
      </c>
      <c r="D2043" s="11">
        <v>0.67979166666666668</v>
      </c>
      <c r="E2043" s="12" t="s">
        <v>9</v>
      </c>
      <c r="F2043" s="12">
        <v>22</v>
      </c>
      <c r="G2043" s="12" t="s">
        <v>10</v>
      </c>
    </row>
    <row r="2044" spans="3:7" ht="15" thickBot="1" x14ac:dyDescent="0.35">
      <c r="C2044" s="10">
        <v>43211</v>
      </c>
      <c r="D2044" s="11">
        <v>0.67986111111111114</v>
      </c>
      <c r="E2044" s="12" t="s">
        <v>9</v>
      </c>
      <c r="F2044" s="12">
        <v>17</v>
      </c>
      <c r="G2044" s="12" t="s">
        <v>10</v>
      </c>
    </row>
    <row r="2045" spans="3:7" ht="15" thickBot="1" x14ac:dyDescent="0.35">
      <c r="C2045" s="10">
        <v>43211</v>
      </c>
      <c r="D2045" s="11">
        <v>0.67995370370370367</v>
      </c>
      <c r="E2045" s="12" t="s">
        <v>9</v>
      </c>
      <c r="F2045" s="12">
        <v>23</v>
      </c>
      <c r="G2045" s="12" t="s">
        <v>11</v>
      </c>
    </row>
    <row r="2046" spans="3:7" ht="15" thickBot="1" x14ac:dyDescent="0.35">
      <c r="C2046" s="10">
        <v>43211</v>
      </c>
      <c r="D2046" s="11">
        <v>0.68001157407407409</v>
      </c>
      <c r="E2046" s="12" t="s">
        <v>9</v>
      </c>
      <c r="F2046" s="12">
        <v>24</v>
      </c>
      <c r="G2046" s="12" t="s">
        <v>10</v>
      </c>
    </row>
    <row r="2047" spans="3:7" ht="15" thickBot="1" x14ac:dyDescent="0.35">
      <c r="C2047" s="10">
        <v>43211</v>
      </c>
      <c r="D2047" s="11">
        <v>0.6807523148148148</v>
      </c>
      <c r="E2047" s="12" t="s">
        <v>9</v>
      </c>
      <c r="F2047" s="12">
        <v>29</v>
      </c>
      <c r="G2047" s="12" t="s">
        <v>10</v>
      </c>
    </row>
    <row r="2048" spans="3:7" ht="15" thickBot="1" x14ac:dyDescent="0.35">
      <c r="C2048" s="10">
        <v>43211</v>
      </c>
      <c r="D2048" s="11">
        <v>0.68141203703703701</v>
      </c>
      <c r="E2048" s="12" t="s">
        <v>9</v>
      </c>
      <c r="F2048" s="12">
        <v>29</v>
      </c>
      <c r="G2048" s="12" t="s">
        <v>11</v>
      </c>
    </row>
    <row r="2049" spans="3:7" ht="15" thickBot="1" x14ac:dyDescent="0.35">
      <c r="C2049" s="10">
        <v>43211</v>
      </c>
      <c r="D2049" s="11">
        <v>0.68210648148148145</v>
      </c>
      <c r="E2049" s="12" t="s">
        <v>9</v>
      </c>
      <c r="F2049" s="12">
        <v>21</v>
      </c>
      <c r="G2049" s="12" t="s">
        <v>10</v>
      </c>
    </row>
    <row r="2050" spans="3:7" ht="15" thickBot="1" x14ac:dyDescent="0.35">
      <c r="C2050" s="10">
        <v>43211</v>
      </c>
      <c r="D2050" s="11">
        <v>0.68274305555555559</v>
      </c>
      <c r="E2050" s="12" t="s">
        <v>9</v>
      </c>
      <c r="F2050" s="12">
        <v>34</v>
      </c>
      <c r="G2050" s="12" t="s">
        <v>10</v>
      </c>
    </row>
    <row r="2051" spans="3:7" ht="15" thickBot="1" x14ac:dyDescent="0.35">
      <c r="C2051" s="10">
        <v>43211</v>
      </c>
      <c r="D2051" s="11">
        <v>0.68320601851851848</v>
      </c>
      <c r="E2051" s="12" t="s">
        <v>9</v>
      </c>
      <c r="F2051" s="12">
        <v>19</v>
      </c>
      <c r="G2051" s="12" t="s">
        <v>10</v>
      </c>
    </row>
    <row r="2052" spans="3:7" ht="15" thickBot="1" x14ac:dyDescent="0.35">
      <c r="C2052" s="10">
        <v>43211</v>
      </c>
      <c r="D2052" s="11">
        <v>0.68381944444444442</v>
      </c>
      <c r="E2052" s="12" t="s">
        <v>9</v>
      </c>
      <c r="F2052" s="12">
        <v>34</v>
      </c>
      <c r="G2052" s="12" t="s">
        <v>10</v>
      </c>
    </row>
    <row r="2053" spans="3:7" ht="15" thickBot="1" x14ac:dyDescent="0.35">
      <c r="C2053" s="10">
        <v>43211</v>
      </c>
      <c r="D2053" s="11">
        <v>0.68434027777777784</v>
      </c>
      <c r="E2053" s="12" t="s">
        <v>9</v>
      </c>
      <c r="F2053" s="12">
        <v>23</v>
      </c>
      <c r="G2053" s="12" t="s">
        <v>10</v>
      </c>
    </row>
    <row r="2054" spans="3:7" ht="15" thickBot="1" x14ac:dyDescent="0.35">
      <c r="C2054" s="10">
        <v>43211</v>
      </c>
      <c r="D2054" s="11">
        <v>0.68440972222222218</v>
      </c>
      <c r="E2054" s="12" t="s">
        <v>9</v>
      </c>
      <c r="F2054" s="12">
        <v>30</v>
      </c>
      <c r="G2054" s="12" t="s">
        <v>10</v>
      </c>
    </row>
    <row r="2055" spans="3:7" ht="15" thickBot="1" x14ac:dyDescent="0.35">
      <c r="C2055" s="10">
        <v>43211</v>
      </c>
      <c r="D2055" s="11">
        <v>0.68508101851851855</v>
      </c>
      <c r="E2055" s="12" t="s">
        <v>9</v>
      </c>
      <c r="F2055" s="12">
        <v>36</v>
      </c>
      <c r="G2055" s="12" t="s">
        <v>10</v>
      </c>
    </row>
    <row r="2056" spans="3:7" ht="15" thickBot="1" x14ac:dyDescent="0.35">
      <c r="C2056" s="10">
        <v>43211</v>
      </c>
      <c r="D2056" s="11">
        <v>0.68521990740740746</v>
      </c>
      <c r="E2056" s="12" t="s">
        <v>9</v>
      </c>
      <c r="F2056" s="12">
        <v>25</v>
      </c>
      <c r="G2056" s="12" t="s">
        <v>10</v>
      </c>
    </row>
    <row r="2057" spans="3:7" ht="15" thickBot="1" x14ac:dyDescent="0.35">
      <c r="C2057" s="10">
        <v>43211</v>
      </c>
      <c r="D2057" s="11">
        <v>0.6855902777777777</v>
      </c>
      <c r="E2057" s="12" t="s">
        <v>9</v>
      </c>
      <c r="F2057" s="12">
        <v>38</v>
      </c>
      <c r="G2057" s="12" t="s">
        <v>10</v>
      </c>
    </row>
    <row r="2058" spans="3:7" ht="15" thickBot="1" x14ac:dyDescent="0.35">
      <c r="C2058" s="10">
        <v>43211</v>
      </c>
      <c r="D2058" s="11">
        <v>0.6858912037037036</v>
      </c>
      <c r="E2058" s="12" t="s">
        <v>9</v>
      </c>
      <c r="F2058" s="12">
        <v>27</v>
      </c>
      <c r="G2058" s="12" t="s">
        <v>10</v>
      </c>
    </row>
    <row r="2059" spans="3:7" ht="15" thickBot="1" x14ac:dyDescent="0.35">
      <c r="C2059" s="10">
        <v>43211</v>
      </c>
      <c r="D2059" s="11">
        <v>0.68616898148148142</v>
      </c>
      <c r="E2059" s="12" t="s">
        <v>9</v>
      </c>
      <c r="F2059" s="12">
        <v>18</v>
      </c>
      <c r="G2059" s="12" t="s">
        <v>10</v>
      </c>
    </row>
    <row r="2060" spans="3:7" ht="15" thickBot="1" x14ac:dyDescent="0.35">
      <c r="C2060" s="10">
        <v>43211</v>
      </c>
      <c r="D2060" s="11">
        <v>0.68646990740740732</v>
      </c>
      <c r="E2060" s="12" t="s">
        <v>9</v>
      </c>
      <c r="F2060" s="12">
        <v>16</v>
      </c>
      <c r="G2060" s="12" t="s">
        <v>11</v>
      </c>
    </row>
    <row r="2061" spans="3:7" ht="15" thickBot="1" x14ac:dyDescent="0.35">
      <c r="C2061" s="10">
        <v>43211</v>
      </c>
      <c r="D2061" s="11">
        <v>0.68785879629629632</v>
      </c>
      <c r="E2061" s="12" t="s">
        <v>9</v>
      </c>
      <c r="F2061" s="12">
        <v>33</v>
      </c>
      <c r="G2061" s="12" t="s">
        <v>10</v>
      </c>
    </row>
    <row r="2062" spans="3:7" ht="15" thickBot="1" x14ac:dyDescent="0.35">
      <c r="C2062" s="10">
        <v>43211</v>
      </c>
      <c r="D2062" s="11">
        <v>0.69256944444444446</v>
      </c>
      <c r="E2062" s="12" t="s">
        <v>9</v>
      </c>
      <c r="F2062" s="12">
        <v>35</v>
      </c>
      <c r="G2062" s="12" t="s">
        <v>10</v>
      </c>
    </row>
    <row r="2063" spans="3:7" ht="15" thickBot="1" x14ac:dyDescent="0.35">
      <c r="C2063" s="10">
        <v>43211</v>
      </c>
      <c r="D2063" s="11">
        <v>0.69828703703703709</v>
      </c>
      <c r="E2063" s="12" t="s">
        <v>9</v>
      </c>
      <c r="F2063" s="12">
        <v>20</v>
      </c>
      <c r="G2063" s="12" t="s">
        <v>10</v>
      </c>
    </row>
    <row r="2064" spans="3:7" ht="15" thickBot="1" x14ac:dyDescent="0.35">
      <c r="C2064" s="10">
        <v>43211</v>
      </c>
      <c r="D2064" s="11">
        <v>0.70273148148148146</v>
      </c>
      <c r="E2064" s="12" t="s">
        <v>9</v>
      </c>
      <c r="F2064" s="12">
        <v>20</v>
      </c>
      <c r="G2064" s="12" t="s">
        <v>11</v>
      </c>
    </row>
    <row r="2065" spans="3:7" ht="15" thickBot="1" x14ac:dyDescent="0.35">
      <c r="C2065" s="10">
        <v>43211</v>
      </c>
      <c r="D2065" s="11">
        <v>0.70283564814814825</v>
      </c>
      <c r="E2065" s="12" t="s">
        <v>9</v>
      </c>
      <c r="F2065" s="12">
        <v>29</v>
      </c>
      <c r="G2065" s="12" t="s">
        <v>11</v>
      </c>
    </row>
    <row r="2066" spans="3:7" ht="15" thickBot="1" x14ac:dyDescent="0.35">
      <c r="C2066" s="10">
        <v>43211</v>
      </c>
      <c r="D2066" s="11">
        <v>0.71682870370370377</v>
      </c>
      <c r="E2066" s="12" t="s">
        <v>9</v>
      </c>
      <c r="F2066" s="12">
        <v>27</v>
      </c>
      <c r="G2066" s="12" t="s">
        <v>10</v>
      </c>
    </row>
    <row r="2067" spans="3:7" ht="15" thickBot="1" x14ac:dyDescent="0.35">
      <c r="C2067" s="10">
        <v>43211</v>
      </c>
      <c r="D2067" s="11">
        <v>0.71947916666666656</v>
      </c>
      <c r="E2067" s="12" t="s">
        <v>9</v>
      </c>
      <c r="F2067" s="12">
        <v>23</v>
      </c>
      <c r="G2067" s="12" t="s">
        <v>11</v>
      </c>
    </row>
    <row r="2068" spans="3:7" ht="15" thickBot="1" x14ac:dyDescent="0.35">
      <c r="C2068" s="10">
        <v>43211</v>
      </c>
      <c r="D2068" s="11">
        <v>0.7214814814814815</v>
      </c>
      <c r="E2068" s="12" t="s">
        <v>9</v>
      </c>
      <c r="F2068" s="12">
        <v>15</v>
      </c>
      <c r="G2068" s="12" t="s">
        <v>11</v>
      </c>
    </row>
    <row r="2069" spans="3:7" ht="15" thickBot="1" x14ac:dyDescent="0.35">
      <c r="C2069" s="10">
        <v>43211</v>
      </c>
      <c r="D2069" s="11">
        <v>0.72553240740740732</v>
      </c>
      <c r="E2069" s="12" t="s">
        <v>9</v>
      </c>
      <c r="F2069" s="12">
        <v>24</v>
      </c>
      <c r="G2069" s="12" t="s">
        <v>11</v>
      </c>
    </row>
    <row r="2070" spans="3:7" ht="15" thickBot="1" x14ac:dyDescent="0.35">
      <c r="C2070" s="10">
        <v>43211</v>
      </c>
      <c r="D2070" s="11">
        <v>0.7265625</v>
      </c>
      <c r="E2070" s="12" t="s">
        <v>9</v>
      </c>
      <c r="F2070" s="12">
        <v>18</v>
      </c>
      <c r="G2070" s="12" t="s">
        <v>11</v>
      </c>
    </row>
    <row r="2071" spans="3:7" ht="15" thickBot="1" x14ac:dyDescent="0.35">
      <c r="C2071" s="10">
        <v>43211</v>
      </c>
      <c r="D2071" s="11">
        <v>0.7289930555555556</v>
      </c>
      <c r="E2071" s="12" t="s">
        <v>9</v>
      </c>
      <c r="F2071" s="12">
        <v>20</v>
      </c>
      <c r="G2071" s="12" t="s">
        <v>11</v>
      </c>
    </row>
    <row r="2072" spans="3:7" ht="15" thickBot="1" x14ac:dyDescent="0.35">
      <c r="C2072" s="10">
        <v>43211</v>
      </c>
      <c r="D2072" s="11">
        <v>0.73103009259259266</v>
      </c>
      <c r="E2072" s="12" t="s">
        <v>9</v>
      </c>
      <c r="F2072" s="12">
        <v>30</v>
      </c>
      <c r="G2072" s="12" t="s">
        <v>11</v>
      </c>
    </row>
    <row r="2073" spans="3:7" ht="15" thickBot="1" x14ac:dyDescent="0.35">
      <c r="C2073" s="10">
        <v>43211</v>
      </c>
      <c r="D2073" s="11">
        <v>0.73179398148148145</v>
      </c>
      <c r="E2073" s="12" t="s">
        <v>9</v>
      </c>
      <c r="F2073" s="12">
        <v>30</v>
      </c>
      <c r="G2073" s="12" t="s">
        <v>11</v>
      </c>
    </row>
    <row r="2074" spans="3:7" ht="15" thickBot="1" x14ac:dyDescent="0.35">
      <c r="C2074" s="10">
        <v>43211</v>
      </c>
      <c r="D2074" s="11">
        <v>0.73190972222222228</v>
      </c>
      <c r="E2074" s="12" t="s">
        <v>9</v>
      </c>
      <c r="F2074" s="12">
        <v>24</v>
      </c>
      <c r="G2074" s="12" t="s">
        <v>10</v>
      </c>
    </row>
    <row r="2075" spans="3:7" ht="15" thickBot="1" x14ac:dyDescent="0.35">
      <c r="C2075" s="10">
        <v>43211</v>
      </c>
      <c r="D2075" s="11">
        <v>0.73612268518518509</v>
      </c>
      <c r="E2075" s="12" t="s">
        <v>9</v>
      </c>
      <c r="F2075" s="12">
        <v>23</v>
      </c>
      <c r="G2075" s="12" t="s">
        <v>10</v>
      </c>
    </row>
    <row r="2076" spans="3:7" ht="15" thickBot="1" x14ac:dyDescent="0.35">
      <c r="C2076" s="10">
        <v>43211</v>
      </c>
      <c r="D2076" s="11">
        <v>0.73774305555555564</v>
      </c>
      <c r="E2076" s="12" t="s">
        <v>9</v>
      </c>
      <c r="F2076" s="12">
        <v>27</v>
      </c>
      <c r="G2076" s="12" t="s">
        <v>11</v>
      </c>
    </row>
    <row r="2077" spans="3:7" ht="15" thickBot="1" x14ac:dyDescent="0.35">
      <c r="C2077" s="10">
        <v>43211</v>
      </c>
      <c r="D2077" s="11">
        <v>0.74015046296296294</v>
      </c>
      <c r="E2077" s="12" t="s">
        <v>9</v>
      </c>
      <c r="F2077" s="12">
        <v>25</v>
      </c>
      <c r="G2077" s="12" t="s">
        <v>10</v>
      </c>
    </row>
    <row r="2078" spans="3:7" ht="15" thickBot="1" x14ac:dyDescent="0.35">
      <c r="C2078" s="10">
        <v>43211</v>
      </c>
      <c r="D2078" s="11">
        <v>0.74055555555555552</v>
      </c>
      <c r="E2078" s="12" t="s">
        <v>9</v>
      </c>
      <c r="F2078" s="12">
        <v>28</v>
      </c>
      <c r="G2078" s="12" t="s">
        <v>10</v>
      </c>
    </row>
    <row r="2079" spans="3:7" ht="15" thickBot="1" x14ac:dyDescent="0.35">
      <c r="C2079" s="10">
        <v>43211</v>
      </c>
      <c r="D2079" s="11">
        <v>0.7414236111111111</v>
      </c>
      <c r="E2079" s="12" t="s">
        <v>9</v>
      </c>
      <c r="F2079" s="12">
        <v>23</v>
      </c>
      <c r="G2079" s="12" t="s">
        <v>11</v>
      </c>
    </row>
    <row r="2080" spans="3:7" ht="15" thickBot="1" x14ac:dyDescent="0.35">
      <c r="C2080" s="10">
        <v>43211</v>
      </c>
      <c r="D2080" s="11">
        <v>0.75093750000000004</v>
      </c>
      <c r="E2080" s="12" t="s">
        <v>9</v>
      </c>
      <c r="F2080" s="12">
        <v>22</v>
      </c>
      <c r="G2080" s="12" t="s">
        <v>10</v>
      </c>
    </row>
    <row r="2081" spans="3:7" ht="15" thickBot="1" x14ac:dyDescent="0.35">
      <c r="C2081" s="10">
        <v>43211</v>
      </c>
      <c r="D2081" s="11">
        <v>0.75331018518518522</v>
      </c>
      <c r="E2081" s="12" t="s">
        <v>9</v>
      </c>
      <c r="F2081" s="12">
        <v>31</v>
      </c>
      <c r="G2081" s="12" t="s">
        <v>10</v>
      </c>
    </row>
    <row r="2082" spans="3:7" ht="15" thickBot="1" x14ac:dyDescent="0.35">
      <c r="C2082" s="10">
        <v>43211</v>
      </c>
      <c r="D2082" s="11">
        <v>0.75656249999999992</v>
      </c>
      <c r="E2082" s="12" t="s">
        <v>9</v>
      </c>
      <c r="F2082" s="12">
        <v>24</v>
      </c>
      <c r="G2082" s="12" t="s">
        <v>10</v>
      </c>
    </row>
    <row r="2083" spans="3:7" ht="15" thickBot="1" x14ac:dyDescent="0.35">
      <c r="C2083" s="10">
        <v>43211</v>
      </c>
      <c r="D2083" s="11">
        <v>0.75715277777777779</v>
      </c>
      <c r="E2083" s="12" t="s">
        <v>9</v>
      </c>
      <c r="F2083" s="12">
        <v>14</v>
      </c>
      <c r="G2083" s="12" t="s">
        <v>10</v>
      </c>
    </row>
    <row r="2084" spans="3:7" ht="15" thickBot="1" x14ac:dyDescent="0.35">
      <c r="C2084" s="10">
        <v>43211</v>
      </c>
      <c r="D2084" s="11">
        <v>0.75981481481481483</v>
      </c>
      <c r="E2084" s="12" t="s">
        <v>9</v>
      </c>
      <c r="F2084" s="12">
        <v>25</v>
      </c>
      <c r="G2084" s="12" t="s">
        <v>10</v>
      </c>
    </row>
    <row r="2085" spans="3:7" ht="15" thickBot="1" x14ac:dyDescent="0.35">
      <c r="C2085" s="10">
        <v>43211</v>
      </c>
      <c r="D2085" s="11">
        <v>0.76089120370370367</v>
      </c>
      <c r="E2085" s="12" t="s">
        <v>9</v>
      </c>
      <c r="F2085" s="12">
        <v>28</v>
      </c>
      <c r="G2085" s="12" t="s">
        <v>10</v>
      </c>
    </row>
    <row r="2086" spans="3:7" ht="15" thickBot="1" x14ac:dyDescent="0.35">
      <c r="C2086" s="10">
        <v>43211</v>
      </c>
      <c r="D2086" s="11">
        <v>0.77456018518518521</v>
      </c>
      <c r="E2086" s="12" t="s">
        <v>9</v>
      </c>
      <c r="F2086" s="12">
        <v>29</v>
      </c>
      <c r="G2086" s="12" t="s">
        <v>10</v>
      </c>
    </row>
    <row r="2087" spans="3:7" ht="15" thickBot="1" x14ac:dyDescent="0.35">
      <c r="C2087" s="10">
        <v>43211</v>
      </c>
      <c r="D2087" s="11">
        <v>0.77865740740740741</v>
      </c>
      <c r="E2087" s="12" t="s">
        <v>9</v>
      </c>
      <c r="F2087" s="12">
        <v>21</v>
      </c>
      <c r="G2087" s="12" t="s">
        <v>10</v>
      </c>
    </row>
    <row r="2088" spans="3:7" ht="15" thickBot="1" x14ac:dyDescent="0.35">
      <c r="C2088" s="10">
        <v>43211</v>
      </c>
      <c r="D2088" s="11">
        <v>0.78995370370370377</v>
      </c>
      <c r="E2088" s="12" t="s">
        <v>9</v>
      </c>
      <c r="F2088" s="12">
        <v>28</v>
      </c>
      <c r="G2088" s="12" t="s">
        <v>11</v>
      </c>
    </row>
    <row r="2089" spans="3:7" ht="15" thickBot="1" x14ac:dyDescent="0.35">
      <c r="C2089" s="10">
        <v>43211</v>
      </c>
      <c r="D2089" s="11">
        <v>0.80263888888888879</v>
      </c>
      <c r="E2089" s="12" t="s">
        <v>9</v>
      </c>
      <c r="F2089" s="12">
        <v>15</v>
      </c>
      <c r="G2089" s="12" t="s">
        <v>10</v>
      </c>
    </row>
    <row r="2090" spans="3:7" ht="15" thickBot="1" x14ac:dyDescent="0.35">
      <c r="C2090" s="10">
        <v>43211</v>
      </c>
      <c r="D2090" s="11">
        <v>0.80265046296296294</v>
      </c>
      <c r="E2090" s="12" t="s">
        <v>9</v>
      </c>
      <c r="F2090" s="12">
        <v>15</v>
      </c>
      <c r="G2090" s="12" t="s">
        <v>10</v>
      </c>
    </row>
    <row r="2091" spans="3:7" ht="15" thickBot="1" x14ac:dyDescent="0.35">
      <c r="C2091" s="10">
        <v>43211</v>
      </c>
      <c r="D2091" s="11">
        <v>0.82298611111111108</v>
      </c>
      <c r="E2091" s="12" t="s">
        <v>9</v>
      </c>
      <c r="F2091" s="12">
        <v>35</v>
      </c>
      <c r="G2091" s="12" t="s">
        <v>11</v>
      </c>
    </row>
    <row r="2092" spans="3:7" ht="15" thickBot="1" x14ac:dyDescent="0.35">
      <c r="C2092" s="10">
        <v>43211</v>
      </c>
      <c r="D2092" s="11">
        <v>0.82302083333333342</v>
      </c>
      <c r="E2092" s="12" t="s">
        <v>9</v>
      </c>
      <c r="F2092" s="12">
        <v>38</v>
      </c>
      <c r="G2092" s="12" t="s">
        <v>10</v>
      </c>
    </row>
    <row r="2093" spans="3:7" ht="15" thickBot="1" x14ac:dyDescent="0.35">
      <c r="C2093" s="10">
        <v>43211</v>
      </c>
      <c r="D2093" s="11">
        <v>0.83651620370370372</v>
      </c>
      <c r="E2093" s="12" t="s">
        <v>9</v>
      </c>
      <c r="F2093" s="12">
        <v>26</v>
      </c>
      <c r="G2093" s="12" t="s">
        <v>10</v>
      </c>
    </row>
    <row r="2094" spans="3:7" ht="15" thickBot="1" x14ac:dyDescent="0.35">
      <c r="C2094" s="10">
        <v>43211</v>
      </c>
      <c r="D2094" s="11">
        <v>0.86300925925925931</v>
      </c>
      <c r="E2094" s="12" t="s">
        <v>9</v>
      </c>
      <c r="F2094" s="12">
        <v>15</v>
      </c>
      <c r="G2094" s="12" t="s">
        <v>11</v>
      </c>
    </row>
    <row r="2095" spans="3:7" ht="15" thickBot="1" x14ac:dyDescent="0.35">
      <c r="C2095" s="10">
        <v>43211</v>
      </c>
      <c r="D2095" s="11">
        <v>0.87486111111111109</v>
      </c>
      <c r="E2095" s="12" t="s">
        <v>9</v>
      </c>
      <c r="F2095" s="12">
        <v>26</v>
      </c>
      <c r="G2095" s="12" t="s">
        <v>10</v>
      </c>
    </row>
    <row r="2096" spans="3:7" ht="15" thickBot="1" x14ac:dyDescent="0.35">
      <c r="C2096" s="10">
        <v>43211</v>
      </c>
      <c r="D2096" s="11">
        <v>0.89061342592592585</v>
      </c>
      <c r="E2096" s="12" t="s">
        <v>9</v>
      </c>
      <c r="F2096" s="12">
        <v>13</v>
      </c>
      <c r="G2096" s="12" t="s">
        <v>10</v>
      </c>
    </row>
    <row r="2097" spans="3:7" ht="15" thickBot="1" x14ac:dyDescent="0.35">
      <c r="C2097" s="10">
        <v>43211</v>
      </c>
      <c r="D2097" s="11">
        <v>0.91787037037037045</v>
      </c>
      <c r="E2097" s="12" t="s">
        <v>9</v>
      </c>
      <c r="F2097" s="12">
        <v>25</v>
      </c>
      <c r="G2097" s="12" t="s">
        <v>10</v>
      </c>
    </row>
    <row r="2098" spans="3:7" ht="15" thickBot="1" x14ac:dyDescent="0.35">
      <c r="C2098" s="10">
        <v>43211</v>
      </c>
      <c r="D2098" s="11">
        <v>0.93708333333333327</v>
      </c>
      <c r="E2098" s="12" t="s">
        <v>9</v>
      </c>
      <c r="F2098" s="12">
        <v>23</v>
      </c>
      <c r="G2098" s="12" t="s">
        <v>10</v>
      </c>
    </row>
    <row r="2099" spans="3:7" ht="15" thickBot="1" x14ac:dyDescent="0.35">
      <c r="C2099" s="10">
        <v>43211</v>
      </c>
      <c r="D2099" s="11">
        <v>0.94568287037037047</v>
      </c>
      <c r="E2099" s="12" t="s">
        <v>9</v>
      </c>
      <c r="F2099" s="12">
        <v>29</v>
      </c>
      <c r="G2099" s="12" t="s">
        <v>10</v>
      </c>
    </row>
    <row r="2100" spans="3:7" ht="15" thickBot="1" x14ac:dyDescent="0.35">
      <c r="C2100" s="10">
        <v>43211</v>
      </c>
      <c r="D2100" s="11">
        <v>0.94633101851851853</v>
      </c>
      <c r="E2100" s="12" t="s">
        <v>9</v>
      </c>
      <c r="F2100" s="12">
        <v>17</v>
      </c>
      <c r="G2100" s="12" t="s">
        <v>11</v>
      </c>
    </row>
    <row r="2101" spans="3:7" ht="15" thickBot="1" x14ac:dyDescent="0.35">
      <c r="C2101" s="10">
        <v>43211</v>
      </c>
      <c r="D2101" s="11">
        <v>0.97313657407407417</v>
      </c>
      <c r="E2101" s="12" t="s">
        <v>9</v>
      </c>
      <c r="F2101" s="12">
        <v>21</v>
      </c>
      <c r="G2101" s="12" t="s">
        <v>10</v>
      </c>
    </row>
    <row r="2102" spans="3:7" ht="15" thickBot="1" x14ac:dyDescent="0.35">
      <c r="C2102" s="10">
        <v>43212</v>
      </c>
      <c r="D2102" s="11">
        <v>0.30878472222222225</v>
      </c>
      <c r="E2102" s="12" t="s">
        <v>9</v>
      </c>
      <c r="F2102" s="12">
        <v>25</v>
      </c>
      <c r="G2102" s="12" t="s">
        <v>11</v>
      </c>
    </row>
    <row r="2103" spans="3:7" ht="15" thickBot="1" x14ac:dyDescent="0.35">
      <c r="C2103" s="10">
        <v>43212</v>
      </c>
      <c r="D2103" s="11">
        <v>0.31159722222222225</v>
      </c>
      <c r="E2103" s="12" t="s">
        <v>9</v>
      </c>
      <c r="F2103" s="12">
        <v>19</v>
      </c>
      <c r="G2103" s="12" t="s">
        <v>10</v>
      </c>
    </row>
    <row r="2104" spans="3:7" ht="15" thickBot="1" x14ac:dyDescent="0.35">
      <c r="C2104" s="10">
        <v>43212</v>
      </c>
      <c r="D2104" s="11">
        <v>0.33303240740740742</v>
      </c>
      <c r="E2104" s="12" t="s">
        <v>9</v>
      </c>
      <c r="F2104" s="12">
        <v>18</v>
      </c>
      <c r="G2104" s="12" t="s">
        <v>11</v>
      </c>
    </row>
    <row r="2105" spans="3:7" ht="15" thickBot="1" x14ac:dyDescent="0.35">
      <c r="C2105" s="10">
        <v>43212</v>
      </c>
      <c r="D2105" s="11">
        <v>0.34740740740740739</v>
      </c>
      <c r="E2105" s="12" t="s">
        <v>9</v>
      </c>
      <c r="F2105" s="12">
        <v>25</v>
      </c>
      <c r="G2105" s="12" t="s">
        <v>11</v>
      </c>
    </row>
    <row r="2106" spans="3:7" ht="15" thickBot="1" x14ac:dyDescent="0.35">
      <c r="C2106" s="10">
        <v>43212</v>
      </c>
      <c r="D2106" s="11">
        <v>0.3790162037037037</v>
      </c>
      <c r="E2106" s="12" t="s">
        <v>9</v>
      </c>
      <c r="F2106" s="12">
        <v>22</v>
      </c>
      <c r="G2106" s="12" t="s">
        <v>11</v>
      </c>
    </row>
    <row r="2107" spans="3:7" ht="15" thickBot="1" x14ac:dyDescent="0.35">
      <c r="C2107" s="10">
        <v>43212</v>
      </c>
      <c r="D2107" s="11">
        <v>0.3886574074074074</v>
      </c>
      <c r="E2107" s="12" t="s">
        <v>9</v>
      </c>
      <c r="F2107" s="12">
        <v>29</v>
      </c>
      <c r="G2107" s="12" t="s">
        <v>10</v>
      </c>
    </row>
    <row r="2108" spans="3:7" ht="15" thickBot="1" x14ac:dyDescent="0.35">
      <c r="C2108" s="10">
        <v>43212</v>
      </c>
      <c r="D2108" s="11">
        <v>0.39619212962962963</v>
      </c>
      <c r="E2108" s="12" t="s">
        <v>9</v>
      </c>
      <c r="F2108" s="12">
        <v>20</v>
      </c>
      <c r="G2108" s="12" t="s">
        <v>10</v>
      </c>
    </row>
    <row r="2109" spans="3:7" ht="15" thickBot="1" x14ac:dyDescent="0.35">
      <c r="C2109" s="10">
        <v>43212</v>
      </c>
      <c r="D2109" s="11">
        <v>0.39620370370370367</v>
      </c>
      <c r="E2109" s="12" t="s">
        <v>9</v>
      </c>
      <c r="F2109" s="12">
        <v>26</v>
      </c>
      <c r="G2109" s="12" t="s">
        <v>10</v>
      </c>
    </row>
    <row r="2110" spans="3:7" ht="15" thickBot="1" x14ac:dyDescent="0.35">
      <c r="C2110" s="10">
        <v>43212</v>
      </c>
      <c r="D2110" s="11">
        <v>0.39663194444444444</v>
      </c>
      <c r="E2110" s="12" t="s">
        <v>9</v>
      </c>
      <c r="F2110" s="12">
        <v>26</v>
      </c>
      <c r="G2110" s="12" t="s">
        <v>11</v>
      </c>
    </row>
    <row r="2111" spans="3:7" ht="15" thickBot="1" x14ac:dyDescent="0.35">
      <c r="C2111" s="10">
        <v>43212</v>
      </c>
      <c r="D2111" s="11">
        <v>0.4027546296296296</v>
      </c>
      <c r="E2111" s="12" t="s">
        <v>9</v>
      </c>
      <c r="F2111" s="12">
        <v>21</v>
      </c>
      <c r="G2111" s="12" t="s">
        <v>11</v>
      </c>
    </row>
    <row r="2112" spans="3:7" ht="15" thickBot="1" x14ac:dyDescent="0.35">
      <c r="C2112" s="10">
        <v>43212</v>
      </c>
      <c r="D2112" s="11">
        <v>0.40283564814814815</v>
      </c>
      <c r="E2112" s="12" t="s">
        <v>9</v>
      </c>
      <c r="F2112" s="12">
        <v>18</v>
      </c>
      <c r="G2112" s="12" t="s">
        <v>11</v>
      </c>
    </row>
    <row r="2113" spans="3:7" ht="15" thickBot="1" x14ac:dyDescent="0.35">
      <c r="C2113" s="10">
        <v>43212</v>
      </c>
      <c r="D2113" s="11">
        <v>0.4045023148148148</v>
      </c>
      <c r="E2113" s="12" t="s">
        <v>9</v>
      </c>
      <c r="F2113" s="12">
        <v>21</v>
      </c>
      <c r="G2113" s="12" t="s">
        <v>11</v>
      </c>
    </row>
    <row r="2114" spans="3:7" ht="15" thickBot="1" x14ac:dyDescent="0.35">
      <c r="C2114" s="10">
        <v>43212</v>
      </c>
      <c r="D2114" s="11">
        <v>0.40773148148148147</v>
      </c>
      <c r="E2114" s="12" t="s">
        <v>9</v>
      </c>
      <c r="F2114" s="12">
        <v>25</v>
      </c>
      <c r="G2114" s="12" t="s">
        <v>11</v>
      </c>
    </row>
    <row r="2115" spans="3:7" ht="15" thickBot="1" x14ac:dyDescent="0.35">
      <c r="C2115" s="10">
        <v>43212</v>
      </c>
      <c r="D2115" s="11">
        <v>0.4091319444444444</v>
      </c>
      <c r="E2115" s="12" t="s">
        <v>9</v>
      </c>
      <c r="F2115" s="12">
        <v>25</v>
      </c>
      <c r="G2115" s="12" t="s">
        <v>10</v>
      </c>
    </row>
    <row r="2116" spans="3:7" ht="15" thickBot="1" x14ac:dyDescent="0.35">
      <c r="C2116" s="10">
        <v>43212</v>
      </c>
      <c r="D2116" s="11">
        <v>0.41084490740740742</v>
      </c>
      <c r="E2116" s="12" t="s">
        <v>9</v>
      </c>
      <c r="F2116" s="12">
        <v>20</v>
      </c>
      <c r="G2116" s="12" t="s">
        <v>11</v>
      </c>
    </row>
    <row r="2117" spans="3:7" ht="15" thickBot="1" x14ac:dyDescent="0.35">
      <c r="C2117" s="10">
        <v>43212</v>
      </c>
      <c r="D2117" s="11">
        <v>0.41186342592592595</v>
      </c>
      <c r="E2117" s="12" t="s">
        <v>9</v>
      </c>
      <c r="F2117" s="12">
        <v>23</v>
      </c>
      <c r="G2117" s="12" t="s">
        <v>11</v>
      </c>
    </row>
    <row r="2118" spans="3:7" ht="15" thickBot="1" x14ac:dyDescent="0.35">
      <c r="C2118" s="10">
        <v>43212</v>
      </c>
      <c r="D2118" s="11">
        <v>0.41311342592592593</v>
      </c>
      <c r="E2118" s="12" t="s">
        <v>9</v>
      </c>
      <c r="F2118" s="12">
        <v>15</v>
      </c>
      <c r="G2118" s="12" t="s">
        <v>11</v>
      </c>
    </row>
    <row r="2119" spans="3:7" ht="15" thickBot="1" x14ac:dyDescent="0.35">
      <c r="C2119" s="10">
        <v>43212</v>
      </c>
      <c r="D2119" s="11">
        <v>0.41318287037037038</v>
      </c>
      <c r="E2119" s="12" t="s">
        <v>9</v>
      </c>
      <c r="F2119" s="12">
        <v>23</v>
      </c>
      <c r="G2119" s="12" t="s">
        <v>11</v>
      </c>
    </row>
    <row r="2120" spans="3:7" ht="15" thickBot="1" x14ac:dyDescent="0.35">
      <c r="C2120" s="10">
        <v>43212</v>
      </c>
      <c r="D2120" s="11">
        <v>0.41372685185185182</v>
      </c>
      <c r="E2120" s="12" t="s">
        <v>9</v>
      </c>
      <c r="F2120" s="12">
        <v>18</v>
      </c>
      <c r="G2120" s="12" t="s">
        <v>10</v>
      </c>
    </row>
    <row r="2121" spans="3:7" ht="15" thickBot="1" x14ac:dyDescent="0.35">
      <c r="C2121" s="10">
        <v>43212</v>
      </c>
      <c r="D2121" s="11">
        <v>0.41380787037037042</v>
      </c>
      <c r="E2121" s="12" t="s">
        <v>9</v>
      </c>
      <c r="F2121" s="12">
        <v>14</v>
      </c>
      <c r="G2121" s="12" t="s">
        <v>11</v>
      </c>
    </row>
    <row r="2122" spans="3:7" ht="15" thickBot="1" x14ac:dyDescent="0.35">
      <c r="C2122" s="10">
        <v>43212</v>
      </c>
      <c r="D2122" s="11">
        <v>0.41388888888888892</v>
      </c>
      <c r="E2122" s="12" t="s">
        <v>9</v>
      </c>
      <c r="F2122" s="12">
        <v>19</v>
      </c>
      <c r="G2122" s="12" t="s">
        <v>11</v>
      </c>
    </row>
    <row r="2123" spans="3:7" ht="15" thickBot="1" x14ac:dyDescent="0.35">
      <c r="C2123" s="10">
        <v>43212</v>
      </c>
      <c r="D2123" s="11">
        <v>0.41422453703703704</v>
      </c>
      <c r="E2123" s="12" t="s">
        <v>9</v>
      </c>
      <c r="F2123" s="12">
        <v>23</v>
      </c>
      <c r="G2123" s="12" t="s">
        <v>10</v>
      </c>
    </row>
    <row r="2124" spans="3:7" ht="15" thickBot="1" x14ac:dyDescent="0.35">
      <c r="C2124" s="10">
        <v>43212</v>
      </c>
      <c r="D2124" s="11">
        <v>0.4145138888888889</v>
      </c>
      <c r="E2124" s="12" t="s">
        <v>9</v>
      </c>
      <c r="F2124" s="12">
        <v>24</v>
      </c>
      <c r="G2124" s="12" t="s">
        <v>11</v>
      </c>
    </row>
    <row r="2125" spans="3:7" ht="15" thickBot="1" x14ac:dyDescent="0.35">
      <c r="C2125" s="10">
        <v>43212</v>
      </c>
      <c r="D2125" s="11">
        <v>0.41462962962962963</v>
      </c>
      <c r="E2125" s="12" t="s">
        <v>9</v>
      </c>
      <c r="F2125" s="12">
        <v>27</v>
      </c>
      <c r="G2125" s="12" t="s">
        <v>11</v>
      </c>
    </row>
    <row r="2126" spans="3:7" ht="15" thickBot="1" x14ac:dyDescent="0.35">
      <c r="C2126" s="10">
        <v>43212</v>
      </c>
      <c r="D2126" s="11">
        <v>0.41490740740740745</v>
      </c>
      <c r="E2126" s="12" t="s">
        <v>9</v>
      </c>
      <c r="F2126" s="12">
        <v>17</v>
      </c>
      <c r="G2126" s="12" t="s">
        <v>10</v>
      </c>
    </row>
    <row r="2127" spans="3:7" ht="15" thickBot="1" x14ac:dyDescent="0.35">
      <c r="C2127" s="10">
        <v>43212</v>
      </c>
      <c r="D2127" s="11">
        <v>0.41493055555555558</v>
      </c>
      <c r="E2127" s="12" t="s">
        <v>9</v>
      </c>
      <c r="F2127" s="12">
        <v>15</v>
      </c>
      <c r="G2127" s="12" t="s">
        <v>11</v>
      </c>
    </row>
    <row r="2128" spans="3:7" ht="15" thickBot="1" x14ac:dyDescent="0.35">
      <c r="C2128" s="10">
        <v>43212</v>
      </c>
      <c r="D2128" s="11">
        <v>0.41500000000000004</v>
      </c>
      <c r="E2128" s="12" t="s">
        <v>9</v>
      </c>
      <c r="F2128" s="12">
        <v>23</v>
      </c>
      <c r="G2128" s="12" t="s">
        <v>11</v>
      </c>
    </row>
    <row r="2129" spans="3:7" ht="15" thickBot="1" x14ac:dyDescent="0.35">
      <c r="C2129" s="10">
        <v>43212</v>
      </c>
      <c r="D2129" s="11">
        <v>0.4151157407407407</v>
      </c>
      <c r="E2129" s="12" t="s">
        <v>9</v>
      </c>
      <c r="F2129" s="12">
        <v>21</v>
      </c>
      <c r="G2129" s="12" t="s">
        <v>11</v>
      </c>
    </row>
    <row r="2130" spans="3:7" ht="15" thickBot="1" x14ac:dyDescent="0.35">
      <c r="C2130" s="10">
        <v>43212</v>
      </c>
      <c r="D2130" s="11">
        <v>0.41538194444444443</v>
      </c>
      <c r="E2130" s="12" t="s">
        <v>9</v>
      </c>
      <c r="F2130" s="12">
        <v>21</v>
      </c>
      <c r="G2130" s="12" t="s">
        <v>10</v>
      </c>
    </row>
    <row r="2131" spans="3:7" ht="15" thickBot="1" x14ac:dyDescent="0.35">
      <c r="C2131" s="10">
        <v>43212</v>
      </c>
      <c r="D2131" s="11">
        <v>0.41640046296296296</v>
      </c>
      <c r="E2131" s="12" t="s">
        <v>9</v>
      </c>
      <c r="F2131" s="12">
        <v>22</v>
      </c>
      <c r="G2131" s="12" t="s">
        <v>10</v>
      </c>
    </row>
    <row r="2132" spans="3:7" ht="15" thickBot="1" x14ac:dyDescent="0.35">
      <c r="C2132" s="10">
        <v>43212</v>
      </c>
      <c r="D2132" s="11">
        <v>0.41675925925925927</v>
      </c>
      <c r="E2132" s="12" t="s">
        <v>9</v>
      </c>
      <c r="F2132" s="12">
        <v>30</v>
      </c>
      <c r="G2132" s="12" t="s">
        <v>10</v>
      </c>
    </row>
    <row r="2133" spans="3:7" ht="15" thickBot="1" x14ac:dyDescent="0.35">
      <c r="C2133" s="10">
        <v>43212</v>
      </c>
      <c r="D2133" s="11">
        <v>0.41712962962962963</v>
      </c>
      <c r="E2133" s="12" t="s">
        <v>9</v>
      </c>
      <c r="F2133" s="12">
        <v>16</v>
      </c>
      <c r="G2133" s="12" t="s">
        <v>11</v>
      </c>
    </row>
    <row r="2134" spans="3:7" ht="15" thickBot="1" x14ac:dyDescent="0.35">
      <c r="C2134" s="10">
        <v>43212</v>
      </c>
      <c r="D2134" s="11">
        <v>0.41731481481481486</v>
      </c>
      <c r="E2134" s="12" t="s">
        <v>9</v>
      </c>
      <c r="F2134" s="12">
        <v>20</v>
      </c>
      <c r="G2134" s="12" t="s">
        <v>10</v>
      </c>
    </row>
    <row r="2135" spans="3:7" ht="15" thickBot="1" x14ac:dyDescent="0.35">
      <c r="C2135" s="10">
        <v>43212</v>
      </c>
      <c r="D2135" s="11">
        <v>0.41752314814814812</v>
      </c>
      <c r="E2135" s="12" t="s">
        <v>9</v>
      </c>
      <c r="F2135" s="12">
        <v>31</v>
      </c>
      <c r="G2135" s="12" t="s">
        <v>10</v>
      </c>
    </row>
    <row r="2136" spans="3:7" ht="15" thickBot="1" x14ac:dyDescent="0.35">
      <c r="C2136" s="10">
        <v>43212</v>
      </c>
      <c r="D2136" s="11">
        <v>0.41834490740740743</v>
      </c>
      <c r="E2136" s="12" t="s">
        <v>9</v>
      </c>
      <c r="F2136" s="12">
        <v>27</v>
      </c>
      <c r="G2136" s="12" t="s">
        <v>10</v>
      </c>
    </row>
    <row r="2137" spans="3:7" ht="15" thickBot="1" x14ac:dyDescent="0.35">
      <c r="C2137" s="10">
        <v>43212</v>
      </c>
      <c r="D2137" s="11">
        <v>0.41869212962962959</v>
      </c>
      <c r="E2137" s="12" t="s">
        <v>9</v>
      </c>
      <c r="F2137" s="12">
        <v>26</v>
      </c>
      <c r="G2137" s="12" t="s">
        <v>11</v>
      </c>
    </row>
    <row r="2138" spans="3:7" ht="15" thickBot="1" x14ac:dyDescent="0.35">
      <c r="C2138" s="10">
        <v>43212</v>
      </c>
      <c r="D2138" s="11">
        <v>0.41927083333333331</v>
      </c>
      <c r="E2138" s="12" t="s">
        <v>9</v>
      </c>
      <c r="F2138" s="12">
        <v>29</v>
      </c>
      <c r="G2138" s="12" t="s">
        <v>10</v>
      </c>
    </row>
    <row r="2139" spans="3:7" ht="15" thickBot="1" x14ac:dyDescent="0.35">
      <c r="C2139" s="10">
        <v>43212</v>
      </c>
      <c r="D2139" s="11">
        <v>0.42127314814814815</v>
      </c>
      <c r="E2139" s="12" t="s">
        <v>9</v>
      </c>
      <c r="F2139" s="12">
        <v>19</v>
      </c>
      <c r="G2139" s="12" t="s">
        <v>10</v>
      </c>
    </row>
    <row r="2140" spans="3:7" ht="15" thickBot="1" x14ac:dyDescent="0.35">
      <c r="C2140" s="10">
        <v>43212</v>
      </c>
      <c r="D2140" s="11">
        <v>0.42137731481481483</v>
      </c>
      <c r="E2140" s="12" t="s">
        <v>9</v>
      </c>
      <c r="F2140" s="12">
        <v>31</v>
      </c>
      <c r="G2140" s="12" t="s">
        <v>10</v>
      </c>
    </row>
    <row r="2141" spans="3:7" ht="15" thickBot="1" x14ac:dyDescent="0.35">
      <c r="C2141" s="10">
        <v>43212</v>
      </c>
      <c r="D2141" s="11">
        <v>0.42140046296296302</v>
      </c>
      <c r="E2141" s="12" t="s">
        <v>9</v>
      </c>
      <c r="F2141" s="12">
        <v>21</v>
      </c>
      <c r="G2141" s="12" t="s">
        <v>11</v>
      </c>
    </row>
    <row r="2142" spans="3:7" ht="15" thickBot="1" x14ac:dyDescent="0.35">
      <c r="C2142" s="10">
        <v>43212</v>
      </c>
      <c r="D2142" s="11">
        <v>0.42263888888888884</v>
      </c>
      <c r="E2142" s="12" t="s">
        <v>9</v>
      </c>
      <c r="F2142" s="12">
        <v>21</v>
      </c>
      <c r="G2142" s="12" t="s">
        <v>10</v>
      </c>
    </row>
    <row r="2143" spans="3:7" ht="15" thickBot="1" x14ac:dyDescent="0.35">
      <c r="C2143" s="10">
        <v>43212</v>
      </c>
      <c r="D2143" s="11">
        <v>0.42480324074074072</v>
      </c>
      <c r="E2143" s="12" t="s">
        <v>9</v>
      </c>
      <c r="F2143" s="12">
        <v>24</v>
      </c>
      <c r="G2143" s="12" t="s">
        <v>11</v>
      </c>
    </row>
    <row r="2144" spans="3:7" ht="15" thickBot="1" x14ac:dyDescent="0.35">
      <c r="C2144" s="10">
        <v>43212</v>
      </c>
      <c r="D2144" s="11">
        <v>0.42748842592592595</v>
      </c>
      <c r="E2144" s="12" t="s">
        <v>9</v>
      </c>
      <c r="F2144" s="12">
        <v>24</v>
      </c>
      <c r="G2144" s="12" t="s">
        <v>11</v>
      </c>
    </row>
    <row r="2145" spans="3:7" ht="15" thickBot="1" x14ac:dyDescent="0.35">
      <c r="C2145" s="10">
        <v>43212</v>
      </c>
      <c r="D2145" s="11">
        <v>0.42768518518518522</v>
      </c>
      <c r="E2145" s="12" t="s">
        <v>9</v>
      </c>
      <c r="F2145" s="12">
        <v>17</v>
      </c>
      <c r="G2145" s="12" t="s">
        <v>11</v>
      </c>
    </row>
    <row r="2146" spans="3:7" ht="15" thickBot="1" x14ac:dyDescent="0.35">
      <c r="C2146" s="10">
        <v>43212</v>
      </c>
      <c r="D2146" s="11">
        <v>0.42983796296296295</v>
      </c>
      <c r="E2146" s="12" t="s">
        <v>9</v>
      </c>
      <c r="F2146" s="12">
        <v>27</v>
      </c>
      <c r="G2146" s="12" t="s">
        <v>11</v>
      </c>
    </row>
    <row r="2147" spans="3:7" ht="15" thickBot="1" x14ac:dyDescent="0.35">
      <c r="C2147" s="10">
        <v>43212</v>
      </c>
      <c r="D2147" s="11">
        <v>0.4306018518518519</v>
      </c>
      <c r="E2147" s="12" t="s">
        <v>9</v>
      </c>
      <c r="F2147" s="12">
        <v>23</v>
      </c>
      <c r="G2147" s="12" t="s">
        <v>10</v>
      </c>
    </row>
    <row r="2148" spans="3:7" ht="15" thickBot="1" x14ac:dyDescent="0.35">
      <c r="C2148" s="10">
        <v>43212</v>
      </c>
      <c r="D2148" s="11">
        <v>0.43236111111111114</v>
      </c>
      <c r="E2148" s="12" t="s">
        <v>9</v>
      </c>
      <c r="F2148" s="12">
        <v>31</v>
      </c>
      <c r="G2148" s="12" t="s">
        <v>11</v>
      </c>
    </row>
    <row r="2149" spans="3:7" ht="15" thickBot="1" x14ac:dyDescent="0.35">
      <c r="C2149" s="10">
        <v>43212</v>
      </c>
      <c r="D2149" s="11">
        <v>0.43258101851851855</v>
      </c>
      <c r="E2149" s="12" t="s">
        <v>9</v>
      </c>
      <c r="F2149" s="12">
        <v>21</v>
      </c>
      <c r="G2149" s="12" t="s">
        <v>10</v>
      </c>
    </row>
    <row r="2150" spans="3:7" ht="15" thickBot="1" x14ac:dyDescent="0.35">
      <c r="C2150" s="10">
        <v>43212</v>
      </c>
      <c r="D2150" s="11">
        <v>0.43344907407407413</v>
      </c>
      <c r="E2150" s="12" t="s">
        <v>9</v>
      </c>
      <c r="F2150" s="12">
        <v>28</v>
      </c>
      <c r="G2150" s="12" t="s">
        <v>10</v>
      </c>
    </row>
    <row r="2151" spans="3:7" ht="15" thickBot="1" x14ac:dyDescent="0.35">
      <c r="C2151" s="10">
        <v>43212</v>
      </c>
      <c r="D2151" s="11">
        <v>0.43761574074074078</v>
      </c>
      <c r="E2151" s="12" t="s">
        <v>9</v>
      </c>
      <c r="F2151" s="12">
        <v>29</v>
      </c>
      <c r="G2151" s="12" t="s">
        <v>10</v>
      </c>
    </row>
    <row r="2152" spans="3:7" ht="15" thickBot="1" x14ac:dyDescent="0.35">
      <c r="C2152" s="10">
        <v>43212</v>
      </c>
      <c r="D2152" s="11">
        <v>0.43836805555555558</v>
      </c>
      <c r="E2152" s="12" t="s">
        <v>9</v>
      </c>
      <c r="F2152" s="12">
        <v>27</v>
      </c>
      <c r="G2152" s="12" t="s">
        <v>11</v>
      </c>
    </row>
    <row r="2153" spans="3:7" ht="15" thickBot="1" x14ac:dyDescent="0.35">
      <c r="C2153" s="10">
        <v>43212</v>
      </c>
      <c r="D2153" s="11">
        <v>0.43873842592592593</v>
      </c>
      <c r="E2153" s="12" t="s">
        <v>9</v>
      </c>
      <c r="F2153" s="12">
        <v>25</v>
      </c>
      <c r="G2153" s="12" t="s">
        <v>11</v>
      </c>
    </row>
    <row r="2154" spans="3:7" ht="15" thickBot="1" x14ac:dyDescent="0.35">
      <c r="C2154" s="10">
        <v>43212</v>
      </c>
      <c r="D2154" s="11">
        <v>0.43949074074074074</v>
      </c>
      <c r="E2154" s="12" t="s">
        <v>9</v>
      </c>
      <c r="F2154" s="12">
        <v>18</v>
      </c>
      <c r="G2154" s="12" t="s">
        <v>11</v>
      </c>
    </row>
    <row r="2155" spans="3:7" ht="15" thickBot="1" x14ac:dyDescent="0.35">
      <c r="C2155" s="10">
        <v>43212</v>
      </c>
      <c r="D2155" s="11">
        <v>0.44009259259259265</v>
      </c>
      <c r="E2155" s="12" t="s">
        <v>9</v>
      </c>
      <c r="F2155" s="12">
        <v>23</v>
      </c>
      <c r="G2155" s="12" t="s">
        <v>11</v>
      </c>
    </row>
    <row r="2156" spans="3:7" ht="15" thickBot="1" x14ac:dyDescent="0.35">
      <c r="C2156" s="10">
        <v>43212</v>
      </c>
      <c r="D2156" s="11">
        <v>0.44081018518518517</v>
      </c>
      <c r="E2156" s="12" t="s">
        <v>9</v>
      </c>
      <c r="F2156" s="12">
        <v>24</v>
      </c>
      <c r="G2156" s="12" t="s">
        <v>11</v>
      </c>
    </row>
    <row r="2157" spans="3:7" ht="15" thickBot="1" x14ac:dyDescent="0.35">
      <c r="C2157" s="10">
        <v>43212</v>
      </c>
      <c r="D2157" s="11">
        <v>0.44086805555555553</v>
      </c>
      <c r="E2157" s="12" t="s">
        <v>9</v>
      </c>
      <c r="F2157" s="12">
        <v>37</v>
      </c>
      <c r="G2157" s="12" t="s">
        <v>10</v>
      </c>
    </row>
    <row r="2158" spans="3:7" ht="15" thickBot="1" x14ac:dyDescent="0.35">
      <c r="C2158" s="10">
        <v>43212</v>
      </c>
      <c r="D2158" s="11">
        <v>0.44258101851851855</v>
      </c>
      <c r="E2158" s="12" t="s">
        <v>9</v>
      </c>
      <c r="F2158" s="12">
        <v>26</v>
      </c>
      <c r="G2158" s="12" t="s">
        <v>11</v>
      </c>
    </row>
    <row r="2159" spans="3:7" ht="15" thickBot="1" x14ac:dyDescent="0.35">
      <c r="C2159" s="10">
        <v>43212</v>
      </c>
      <c r="D2159" s="11">
        <v>0.44288194444444445</v>
      </c>
      <c r="E2159" s="12" t="s">
        <v>9</v>
      </c>
      <c r="F2159" s="12">
        <v>24</v>
      </c>
      <c r="G2159" s="12" t="s">
        <v>11</v>
      </c>
    </row>
    <row r="2160" spans="3:7" ht="15" thickBot="1" x14ac:dyDescent="0.35">
      <c r="C2160" s="10">
        <v>43212</v>
      </c>
      <c r="D2160" s="11">
        <v>0.44329861111111107</v>
      </c>
      <c r="E2160" s="12" t="s">
        <v>9</v>
      </c>
      <c r="F2160" s="12">
        <v>20</v>
      </c>
      <c r="G2160" s="12" t="s">
        <v>11</v>
      </c>
    </row>
    <row r="2161" spans="3:7" ht="15" thickBot="1" x14ac:dyDescent="0.35">
      <c r="C2161" s="10">
        <v>43212</v>
      </c>
      <c r="D2161" s="11">
        <v>0.44347222222222221</v>
      </c>
      <c r="E2161" s="12" t="s">
        <v>9</v>
      </c>
      <c r="F2161" s="12">
        <v>25</v>
      </c>
      <c r="G2161" s="12" t="s">
        <v>10</v>
      </c>
    </row>
    <row r="2162" spans="3:7" ht="15" thickBot="1" x14ac:dyDescent="0.35">
      <c r="C2162" s="10">
        <v>43212</v>
      </c>
      <c r="D2162" s="11">
        <v>0.44387731481481479</v>
      </c>
      <c r="E2162" s="12" t="s">
        <v>9</v>
      </c>
      <c r="F2162" s="12">
        <v>27</v>
      </c>
      <c r="G2162" s="12" t="s">
        <v>10</v>
      </c>
    </row>
    <row r="2163" spans="3:7" ht="15" thickBot="1" x14ac:dyDescent="0.35">
      <c r="C2163" s="10">
        <v>43212</v>
      </c>
      <c r="D2163" s="11">
        <v>0.44438657407407406</v>
      </c>
      <c r="E2163" s="12" t="s">
        <v>9</v>
      </c>
      <c r="F2163" s="12">
        <v>25</v>
      </c>
      <c r="G2163" s="12" t="s">
        <v>11</v>
      </c>
    </row>
    <row r="2164" spans="3:7" ht="15" thickBot="1" x14ac:dyDescent="0.35">
      <c r="C2164" s="10">
        <v>43212</v>
      </c>
      <c r="D2164" s="11">
        <v>0.4447800925925926</v>
      </c>
      <c r="E2164" s="12" t="s">
        <v>9</v>
      </c>
      <c r="F2164" s="12">
        <v>26</v>
      </c>
      <c r="G2164" s="12" t="s">
        <v>11</v>
      </c>
    </row>
    <row r="2165" spans="3:7" ht="15" thickBot="1" x14ac:dyDescent="0.35">
      <c r="C2165" s="10">
        <v>43212</v>
      </c>
      <c r="D2165" s="11">
        <v>0.44530092592592596</v>
      </c>
      <c r="E2165" s="12" t="s">
        <v>9</v>
      </c>
      <c r="F2165" s="12">
        <v>30</v>
      </c>
      <c r="G2165" s="12" t="s">
        <v>11</v>
      </c>
    </row>
    <row r="2166" spans="3:7" ht="15" thickBot="1" x14ac:dyDescent="0.35">
      <c r="C2166" s="10">
        <v>43212</v>
      </c>
      <c r="D2166" s="11">
        <v>0.4456134259259259</v>
      </c>
      <c r="E2166" s="12" t="s">
        <v>9</v>
      </c>
      <c r="F2166" s="12">
        <v>26</v>
      </c>
      <c r="G2166" s="12" t="s">
        <v>11</v>
      </c>
    </row>
    <row r="2167" spans="3:7" ht="15" thickBot="1" x14ac:dyDescent="0.35">
      <c r="C2167" s="10">
        <v>43212</v>
      </c>
      <c r="D2167" s="11">
        <v>0.44662037037037039</v>
      </c>
      <c r="E2167" s="12" t="s">
        <v>9</v>
      </c>
      <c r="F2167" s="12">
        <v>18</v>
      </c>
      <c r="G2167" s="12" t="s">
        <v>11</v>
      </c>
    </row>
    <row r="2168" spans="3:7" ht="15" thickBot="1" x14ac:dyDescent="0.35">
      <c r="C2168" s="10">
        <v>43212</v>
      </c>
      <c r="D2168" s="11">
        <v>0.44667824074074075</v>
      </c>
      <c r="E2168" s="12" t="s">
        <v>9</v>
      </c>
      <c r="F2168" s="12">
        <v>23</v>
      </c>
      <c r="G2168" s="12" t="s">
        <v>11</v>
      </c>
    </row>
    <row r="2169" spans="3:7" ht="15" thickBot="1" x14ac:dyDescent="0.35">
      <c r="C2169" s="10">
        <v>43212</v>
      </c>
      <c r="D2169" s="11">
        <v>0.44672453703703702</v>
      </c>
      <c r="E2169" s="12" t="s">
        <v>9</v>
      </c>
      <c r="F2169" s="12">
        <v>24</v>
      </c>
      <c r="G2169" s="12" t="s">
        <v>10</v>
      </c>
    </row>
    <row r="2170" spans="3:7" ht="15" thickBot="1" x14ac:dyDescent="0.35">
      <c r="C2170" s="10">
        <v>43212</v>
      </c>
      <c r="D2170" s="11">
        <v>0.44718750000000002</v>
      </c>
      <c r="E2170" s="12" t="s">
        <v>9</v>
      </c>
      <c r="F2170" s="12">
        <v>25</v>
      </c>
      <c r="G2170" s="12" t="s">
        <v>11</v>
      </c>
    </row>
    <row r="2171" spans="3:7" ht="15" thickBot="1" x14ac:dyDescent="0.35">
      <c r="C2171" s="10">
        <v>43212</v>
      </c>
      <c r="D2171" s="11">
        <v>0.44740740740740742</v>
      </c>
      <c r="E2171" s="12" t="s">
        <v>9</v>
      </c>
      <c r="F2171" s="12">
        <v>28</v>
      </c>
      <c r="G2171" s="12" t="s">
        <v>10</v>
      </c>
    </row>
    <row r="2172" spans="3:7" ht="15" thickBot="1" x14ac:dyDescent="0.35">
      <c r="C2172" s="10">
        <v>43212</v>
      </c>
      <c r="D2172" s="11">
        <v>0.44790509259259265</v>
      </c>
      <c r="E2172" s="12" t="s">
        <v>9</v>
      </c>
      <c r="F2172" s="12">
        <v>29</v>
      </c>
      <c r="G2172" s="12" t="s">
        <v>10</v>
      </c>
    </row>
    <row r="2173" spans="3:7" ht="15" thickBot="1" x14ac:dyDescent="0.35">
      <c r="C2173" s="10">
        <v>43212</v>
      </c>
      <c r="D2173" s="11">
        <v>0.44856481481481486</v>
      </c>
      <c r="E2173" s="12" t="s">
        <v>9</v>
      </c>
      <c r="F2173" s="12">
        <v>22</v>
      </c>
      <c r="G2173" s="12" t="s">
        <v>10</v>
      </c>
    </row>
    <row r="2174" spans="3:7" ht="15" thickBot="1" x14ac:dyDescent="0.35">
      <c r="C2174" s="10">
        <v>43212</v>
      </c>
      <c r="D2174" s="11">
        <v>0.44912037037037034</v>
      </c>
      <c r="E2174" s="12" t="s">
        <v>9</v>
      </c>
      <c r="F2174" s="12">
        <v>23</v>
      </c>
      <c r="G2174" s="12" t="s">
        <v>10</v>
      </c>
    </row>
    <row r="2175" spans="3:7" ht="15" thickBot="1" x14ac:dyDescent="0.35">
      <c r="C2175" s="10">
        <v>43212</v>
      </c>
      <c r="D2175" s="11">
        <v>0.44969907407407406</v>
      </c>
      <c r="E2175" s="12" t="s">
        <v>9</v>
      </c>
      <c r="F2175" s="12">
        <v>29</v>
      </c>
      <c r="G2175" s="12" t="s">
        <v>10</v>
      </c>
    </row>
    <row r="2176" spans="3:7" ht="15" thickBot="1" x14ac:dyDescent="0.35">
      <c r="C2176" s="10">
        <v>43212</v>
      </c>
      <c r="D2176" s="11">
        <v>0.45064814814814813</v>
      </c>
      <c r="E2176" s="12" t="s">
        <v>9</v>
      </c>
      <c r="F2176" s="12">
        <v>19</v>
      </c>
      <c r="G2176" s="12" t="s">
        <v>10</v>
      </c>
    </row>
    <row r="2177" spans="3:7" ht="15" thickBot="1" x14ac:dyDescent="0.35">
      <c r="C2177" s="10">
        <v>43212</v>
      </c>
      <c r="D2177" s="11">
        <v>0.45081018518518517</v>
      </c>
      <c r="E2177" s="12" t="s">
        <v>9</v>
      </c>
      <c r="F2177" s="12">
        <v>21</v>
      </c>
      <c r="G2177" s="12" t="s">
        <v>11</v>
      </c>
    </row>
    <row r="2178" spans="3:7" ht="15" thickBot="1" x14ac:dyDescent="0.35">
      <c r="C2178" s="10">
        <v>43212</v>
      </c>
      <c r="D2178" s="11">
        <v>0.45143518518518522</v>
      </c>
      <c r="E2178" s="12" t="s">
        <v>9</v>
      </c>
      <c r="F2178" s="12">
        <v>17</v>
      </c>
      <c r="G2178" s="12" t="s">
        <v>11</v>
      </c>
    </row>
    <row r="2179" spans="3:7" ht="15" thickBot="1" x14ac:dyDescent="0.35">
      <c r="C2179" s="10">
        <v>43212</v>
      </c>
      <c r="D2179" s="11">
        <v>0.45192129629629635</v>
      </c>
      <c r="E2179" s="12" t="s">
        <v>9</v>
      </c>
      <c r="F2179" s="12">
        <v>17</v>
      </c>
      <c r="G2179" s="12" t="s">
        <v>11</v>
      </c>
    </row>
    <row r="2180" spans="3:7" ht="15" thickBot="1" x14ac:dyDescent="0.35">
      <c r="C2180" s="10">
        <v>43212</v>
      </c>
      <c r="D2180" s="11">
        <v>0.4522916666666667</v>
      </c>
      <c r="E2180" s="12" t="s">
        <v>9</v>
      </c>
      <c r="F2180" s="12">
        <v>29</v>
      </c>
      <c r="G2180" s="12" t="s">
        <v>11</v>
      </c>
    </row>
    <row r="2181" spans="3:7" ht="15" thickBot="1" x14ac:dyDescent="0.35">
      <c r="C2181" s="10">
        <v>43212</v>
      </c>
      <c r="D2181" s="11">
        <v>0.45609953703703704</v>
      </c>
      <c r="E2181" s="12" t="s">
        <v>9</v>
      </c>
      <c r="F2181" s="12">
        <v>39</v>
      </c>
      <c r="G2181" s="12" t="s">
        <v>10</v>
      </c>
    </row>
    <row r="2182" spans="3:7" ht="15" thickBot="1" x14ac:dyDescent="0.35">
      <c r="C2182" s="10">
        <v>43212</v>
      </c>
      <c r="D2182" s="11">
        <v>0.45635416666666667</v>
      </c>
      <c r="E2182" s="12" t="s">
        <v>9</v>
      </c>
      <c r="F2182" s="12">
        <v>31</v>
      </c>
      <c r="G2182" s="12" t="s">
        <v>11</v>
      </c>
    </row>
    <row r="2183" spans="3:7" ht="15" thickBot="1" x14ac:dyDescent="0.35">
      <c r="C2183" s="10">
        <v>43212</v>
      </c>
      <c r="D2183" s="11">
        <v>0.45636574074074071</v>
      </c>
      <c r="E2183" s="12" t="s">
        <v>9</v>
      </c>
      <c r="F2183" s="12">
        <v>22</v>
      </c>
      <c r="G2183" s="12" t="s">
        <v>11</v>
      </c>
    </row>
    <row r="2184" spans="3:7" ht="15" thickBot="1" x14ac:dyDescent="0.35">
      <c r="C2184" s="10">
        <v>43212</v>
      </c>
      <c r="D2184" s="11">
        <v>0.45637731481481486</v>
      </c>
      <c r="E2184" s="12" t="s">
        <v>9</v>
      </c>
      <c r="F2184" s="12">
        <v>13</v>
      </c>
      <c r="G2184" s="12" t="s">
        <v>11</v>
      </c>
    </row>
    <row r="2185" spans="3:7" ht="15" thickBot="1" x14ac:dyDescent="0.35">
      <c r="C2185" s="10">
        <v>43212</v>
      </c>
      <c r="D2185" s="11">
        <v>0.45880787037037035</v>
      </c>
      <c r="E2185" s="12" t="s">
        <v>9</v>
      </c>
      <c r="F2185" s="12">
        <v>37</v>
      </c>
      <c r="G2185" s="12" t="s">
        <v>11</v>
      </c>
    </row>
    <row r="2186" spans="3:7" ht="15" thickBot="1" x14ac:dyDescent="0.35">
      <c r="C2186" s="10">
        <v>43212</v>
      </c>
      <c r="D2186" s="11">
        <v>0.46252314814814816</v>
      </c>
      <c r="E2186" s="12" t="s">
        <v>9</v>
      </c>
      <c r="F2186" s="12">
        <v>26</v>
      </c>
      <c r="G2186" s="12" t="s">
        <v>11</v>
      </c>
    </row>
    <row r="2187" spans="3:7" ht="15" thickBot="1" x14ac:dyDescent="0.35">
      <c r="C2187" s="10">
        <v>43212</v>
      </c>
      <c r="D2187" s="11">
        <v>0.46348379629629632</v>
      </c>
      <c r="E2187" s="12" t="s">
        <v>9</v>
      </c>
      <c r="F2187" s="12">
        <v>30</v>
      </c>
      <c r="G2187" s="12" t="s">
        <v>10</v>
      </c>
    </row>
    <row r="2188" spans="3:7" ht="15" thickBot="1" x14ac:dyDescent="0.35">
      <c r="C2188" s="10">
        <v>43212</v>
      </c>
      <c r="D2188" s="11">
        <v>0.47075231481481478</v>
      </c>
      <c r="E2188" s="12" t="s">
        <v>9</v>
      </c>
      <c r="F2188" s="12">
        <v>14</v>
      </c>
      <c r="G2188" s="12" t="s">
        <v>11</v>
      </c>
    </row>
    <row r="2189" spans="3:7" ht="15" thickBot="1" x14ac:dyDescent="0.35">
      <c r="C2189" s="10">
        <v>43212</v>
      </c>
      <c r="D2189" s="11">
        <v>0.47309027777777773</v>
      </c>
      <c r="E2189" s="12" t="s">
        <v>9</v>
      </c>
      <c r="F2189" s="12">
        <v>31</v>
      </c>
      <c r="G2189" s="12" t="s">
        <v>11</v>
      </c>
    </row>
    <row r="2190" spans="3:7" ht="15" thickBot="1" x14ac:dyDescent="0.35">
      <c r="C2190" s="10">
        <v>43212</v>
      </c>
      <c r="D2190" s="11">
        <v>0.47501157407407407</v>
      </c>
      <c r="E2190" s="12" t="s">
        <v>9</v>
      </c>
      <c r="F2190" s="12">
        <v>25</v>
      </c>
      <c r="G2190" s="12" t="s">
        <v>11</v>
      </c>
    </row>
    <row r="2191" spans="3:7" ht="15" thickBot="1" x14ac:dyDescent="0.35">
      <c r="C2191" s="10">
        <v>43212</v>
      </c>
      <c r="D2191" s="11">
        <v>0.4753472222222222</v>
      </c>
      <c r="E2191" s="12" t="s">
        <v>9</v>
      </c>
      <c r="F2191" s="12">
        <v>24</v>
      </c>
      <c r="G2191" s="12" t="s">
        <v>10</v>
      </c>
    </row>
    <row r="2192" spans="3:7" ht="15" thickBot="1" x14ac:dyDescent="0.35">
      <c r="C2192" s="10">
        <v>43212</v>
      </c>
      <c r="D2192" s="11">
        <v>0.47631944444444446</v>
      </c>
      <c r="E2192" s="12" t="s">
        <v>9</v>
      </c>
      <c r="F2192" s="12">
        <v>25</v>
      </c>
      <c r="G2192" s="12" t="s">
        <v>10</v>
      </c>
    </row>
    <row r="2193" spans="3:7" ht="15" thickBot="1" x14ac:dyDescent="0.35">
      <c r="C2193" s="10">
        <v>43212</v>
      </c>
      <c r="D2193" s="11">
        <v>0.47869212962962965</v>
      </c>
      <c r="E2193" s="12" t="s">
        <v>9</v>
      </c>
      <c r="F2193" s="12">
        <v>28</v>
      </c>
      <c r="G2193" s="12" t="s">
        <v>11</v>
      </c>
    </row>
    <row r="2194" spans="3:7" ht="15" thickBot="1" x14ac:dyDescent="0.35">
      <c r="C2194" s="10">
        <v>43212</v>
      </c>
      <c r="D2194" s="11">
        <v>0.47920138888888886</v>
      </c>
      <c r="E2194" s="12" t="s">
        <v>9</v>
      </c>
      <c r="F2194" s="12">
        <v>31</v>
      </c>
      <c r="G2194" s="12" t="s">
        <v>11</v>
      </c>
    </row>
    <row r="2195" spans="3:7" ht="15" thickBot="1" x14ac:dyDescent="0.35">
      <c r="C2195" s="10">
        <v>43212</v>
      </c>
      <c r="D2195" s="11">
        <v>0.48547453703703702</v>
      </c>
      <c r="E2195" s="12" t="s">
        <v>9</v>
      </c>
      <c r="F2195" s="12">
        <v>25</v>
      </c>
      <c r="G2195" s="12" t="s">
        <v>11</v>
      </c>
    </row>
    <row r="2196" spans="3:7" ht="15" thickBot="1" x14ac:dyDescent="0.35">
      <c r="C2196" s="10">
        <v>43212</v>
      </c>
      <c r="D2196" s="11">
        <v>0.48719907407407409</v>
      </c>
      <c r="E2196" s="12" t="s">
        <v>9</v>
      </c>
      <c r="F2196" s="12">
        <v>25</v>
      </c>
      <c r="G2196" s="12" t="s">
        <v>11</v>
      </c>
    </row>
    <row r="2197" spans="3:7" ht="15" thickBot="1" x14ac:dyDescent="0.35">
      <c r="C2197" s="10">
        <v>43212</v>
      </c>
      <c r="D2197" s="11">
        <v>0.4890856481481482</v>
      </c>
      <c r="E2197" s="12" t="s">
        <v>9</v>
      </c>
      <c r="F2197" s="12">
        <v>27</v>
      </c>
      <c r="G2197" s="12" t="s">
        <v>10</v>
      </c>
    </row>
    <row r="2198" spans="3:7" ht="15" thickBot="1" x14ac:dyDescent="0.35">
      <c r="C2198" s="10">
        <v>43212</v>
      </c>
      <c r="D2198" s="11">
        <v>0.50118055555555563</v>
      </c>
      <c r="E2198" s="12" t="s">
        <v>9</v>
      </c>
      <c r="F2198" s="12">
        <v>26</v>
      </c>
      <c r="G2198" s="12" t="s">
        <v>11</v>
      </c>
    </row>
    <row r="2199" spans="3:7" ht="15" thickBot="1" x14ac:dyDescent="0.35">
      <c r="C2199" s="10">
        <v>43212</v>
      </c>
      <c r="D2199" s="11">
        <v>0.50563657407407414</v>
      </c>
      <c r="E2199" s="12" t="s">
        <v>9</v>
      </c>
      <c r="F2199" s="12">
        <v>16</v>
      </c>
      <c r="G2199" s="12" t="s">
        <v>11</v>
      </c>
    </row>
    <row r="2200" spans="3:7" ht="15" thickBot="1" x14ac:dyDescent="0.35">
      <c r="C2200" s="10">
        <v>43212</v>
      </c>
      <c r="D2200" s="11">
        <v>0.50609953703703703</v>
      </c>
      <c r="E2200" s="12" t="s">
        <v>9</v>
      </c>
      <c r="F2200" s="12">
        <v>25</v>
      </c>
      <c r="G2200" s="12" t="s">
        <v>11</v>
      </c>
    </row>
    <row r="2201" spans="3:7" ht="15" thickBot="1" x14ac:dyDescent="0.35">
      <c r="C2201" s="10">
        <v>43212</v>
      </c>
      <c r="D2201" s="11">
        <v>0.50684027777777774</v>
      </c>
      <c r="E2201" s="12" t="s">
        <v>9</v>
      </c>
      <c r="F2201" s="12">
        <v>20</v>
      </c>
      <c r="G2201" s="12" t="s">
        <v>11</v>
      </c>
    </row>
    <row r="2202" spans="3:7" ht="15" thickBot="1" x14ac:dyDescent="0.35">
      <c r="C2202" s="10">
        <v>43212</v>
      </c>
      <c r="D2202" s="11">
        <v>0.50702546296296302</v>
      </c>
      <c r="E2202" s="12" t="s">
        <v>9</v>
      </c>
      <c r="F2202" s="12">
        <v>28</v>
      </c>
      <c r="G2202" s="12" t="s">
        <v>10</v>
      </c>
    </row>
    <row r="2203" spans="3:7" ht="15" thickBot="1" x14ac:dyDescent="0.35">
      <c r="C2203" s="10">
        <v>43212</v>
      </c>
      <c r="D2203" s="11">
        <v>0.50754629629629633</v>
      </c>
      <c r="E2203" s="12" t="s">
        <v>9</v>
      </c>
      <c r="F2203" s="12">
        <v>27</v>
      </c>
      <c r="G2203" s="12" t="s">
        <v>11</v>
      </c>
    </row>
    <row r="2204" spans="3:7" ht="15" thickBot="1" x14ac:dyDescent="0.35">
      <c r="C2204" s="10">
        <v>43212</v>
      </c>
      <c r="D2204" s="11">
        <v>0.50822916666666662</v>
      </c>
      <c r="E2204" s="12" t="s">
        <v>9</v>
      </c>
      <c r="F2204" s="12">
        <v>24</v>
      </c>
      <c r="G2204" s="12" t="s">
        <v>11</v>
      </c>
    </row>
    <row r="2205" spans="3:7" ht="15" thickBot="1" x14ac:dyDescent="0.35">
      <c r="C2205" s="10">
        <v>43212</v>
      </c>
      <c r="D2205" s="11">
        <v>0.50866898148148143</v>
      </c>
      <c r="E2205" s="12" t="s">
        <v>9</v>
      </c>
      <c r="F2205" s="12">
        <v>20</v>
      </c>
      <c r="G2205" s="12" t="s">
        <v>10</v>
      </c>
    </row>
    <row r="2206" spans="3:7" ht="15" thickBot="1" x14ac:dyDescent="0.35">
      <c r="C2206" s="10">
        <v>43212</v>
      </c>
      <c r="D2206" s="11">
        <v>0.50945601851851852</v>
      </c>
      <c r="E2206" s="12" t="s">
        <v>9</v>
      </c>
      <c r="F2206" s="12">
        <v>25</v>
      </c>
      <c r="G2206" s="12" t="s">
        <v>10</v>
      </c>
    </row>
    <row r="2207" spans="3:7" ht="15" thickBot="1" x14ac:dyDescent="0.35">
      <c r="C2207" s="10">
        <v>43212</v>
      </c>
      <c r="D2207" s="11">
        <v>0.51241898148148146</v>
      </c>
      <c r="E2207" s="12" t="s">
        <v>9</v>
      </c>
      <c r="F2207" s="12">
        <v>28</v>
      </c>
      <c r="G2207" s="12" t="s">
        <v>10</v>
      </c>
    </row>
    <row r="2208" spans="3:7" ht="15" thickBot="1" x14ac:dyDescent="0.35">
      <c r="C2208" s="10">
        <v>43212</v>
      </c>
      <c r="D2208" s="11">
        <v>0.52340277777777777</v>
      </c>
      <c r="E2208" s="12" t="s">
        <v>9</v>
      </c>
      <c r="F2208" s="12">
        <v>24</v>
      </c>
      <c r="G2208" s="12" t="s">
        <v>11</v>
      </c>
    </row>
    <row r="2209" spans="3:7" ht="15" thickBot="1" x14ac:dyDescent="0.35">
      <c r="C2209" s="10">
        <v>43212</v>
      </c>
      <c r="D2209" s="11">
        <v>0.52668981481481481</v>
      </c>
      <c r="E2209" s="12" t="s">
        <v>9</v>
      </c>
      <c r="F2209" s="12">
        <v>20</v>
      </c>
      <c r="G2209" s="12" t="s">
        <v>10</v>
      </c>
    </row>
    <row r="2210" spans="3:7" ht="15" thickBot="1" x14ac:dyDescent="0.35">
      <c r="C2210" s="10">
        <v>43212</v>
      </c>
      <c r="D2210" s="11">
        <v>0.52684027777777775</v>
      </c>
      <c r="E2210" s="12" t="s">
        <v>9</v>
      </c>
      <c r="F2210" s="12">
        <v>21</v>
      </c>
      <c r="G2210" s="12" t="s">
        <v>10</v>
      </c>
    </row>
    <row r="2211" spans="3:7" ht="15" thickBot="1" x14ac:dyDescent="0.35">
      <c r="C2211" s="10">
        <v>43212</v>
      </c>
      <c r="D2211" s="11">
        <v>0.52777777777777779</v>
      </c>
      <c r="E2211" s="12" t="s">
        <v>9</v>
      </c>
      <c r="F2211" s="12">
        <v>23</v>
      </c>
      <c r="G2211" s="12" t="s">
        <v>11</v>
      </c>
    </row>
    <row r="2212" spans="3:7" ht="15" thickBot="1" x14ac:dyDescent="0.35">
      <c r="C2212" s="10">
        <v>43212</v>
      </c>
      <c r="D2212" s="11">
        <v>0.52827546296296302</v>
      </c>
      <c r="E2212" s="12" t="s">
        <v>9</v>
      </c>
      <c r="F2212" s="12">
        <v>26</v>
      </c>
      <c r="G2212" s="12" t="s">
        <v>11</v>
      </c>
    </row>
    <row r="2213" spans="3:7" ht="15" thickBot="1" x14ac:dyDescent="0.35">
      <c r="C2213" s="10">
        <v>43212</v>
      </c>
      <c r="D2213" s="11">
        <v>0.52857638888888892</v>
      </c>
      <c r="E2213" s="12" t="s">
        <v>9</v>
      </c>
      <c r="F2213" s="12">
        <v>35</v>
      </c>
      <c r="G2213" s="12" t="s">
        <v>10</v>
      </c>
    </row>
    <row r="2214" spans="3:7" ht="15" thickBot="1" x14ac:dyDescent="0.35">
      <c r="C2214" s="10">
        <v>43212</v>
      </c>
      <c r="D2214" s="11">
        <v>0.52906249999999999</v>
      </c>
      <c r="E2214" s="12" t="s">
        <v>9</v>
      </c>
      <c r="F2214" s="12">
        <v>17</v>
      </c>
      <c r="G2214" s="12" t="s">
        <v>10</v>
      </c>
    </row>
    <row r="2215" spans="3:7" ht="15" thickBot="1" x14ac:dyDescent="0.35">
      <c r="C2215" s="10">
        <v>43212</v>
      </c>
      <c r="D2215" s="11">
        <v>0.5294444444444445</v>
      </c>
      <c r="E2215" s="12" t="s">
        <v>9</v>
      </c>
      <c r="F2215" s="12">
        <v>27</v>
      </c>
      <c r="G2215" s="12" t="s">
        <v>10</v>
      </c>
    </row>
    <row r="2216" spans="3:7" ht="15" thickBot="1" x14ac:dyDescent="0.35">
      <c r="C2216" s="10">
        <v>43212</v>
      </c>
      <c r="D2216" s="11">
        <v>0.52975694444444443</v>
      </c>
      <c r="E2216" s="12" t="s">
        <v>9</v>
      </c>
      <c r="F2216" s="12">
        <v>20</v>
      </c>
      <c r="G2216" s="12" t="s">
        <v>11</v>
      </c>
    </row>
    <row r="2217" spans="3:7" ht="15" thickBot="1" x14ac:dyDescent="0.35">
      <c r="C2217" s="10">
        <v>43212</v>
      </c>
      <c r="D2217" s="11">
        <v>0.53047453703703706</v>
      </c>
      <c r="E2217" s="12" t="s">
        <v>9</v>
      </c>
      <c r="F2217" s="12">
        <v>15</v>
      </c>
      <c r="G2217" s="12" t="s">
        <v>10</v>
      </c>
    </row>
    <row r="2218" spans="3:7" ht="15" thickBot="1" x14ac:dyDescent="0.35">
      <c r="C2218" s="10">
        <v>43212</v>
      </c>
      <c r="D2218" s="11">
        <v>0.53237268518518521</v>
      </c>
      <c r="E2218" s="12" t="s">
        <v>9</v>
      </c>
      <c r="F2218" s="12">
        <v>23</v>
      </c>
      <c r="G2218" s="12" t="s">
        <v>11</v>
      </c>
    </row>
    <row r="2219" spans="3:7" ht="15" thickBot="1" x14ac:dyDescent="0.35">
      <c r="C2219" s="10">
        <v>43212</v>
      </c>
      <c r="D2219" s="11">
        <v>0.53320601851851845</v>
      </c>
      <c r="E2219" s="12" t="s">
        <v>9</v>
      </c>
      <c r="F2219" s="12">
        <v>19</v>
      </c>
      <c r="G2219" s="12" t="s">
        <v>11</v>
      </c>
    </row>
    <row r="2220" spans="3:7" ht="15" thickBot="1" x14ac:dyDescent="0.35">
      <c r="C2220" s="10">
        <v>43212</v>
      </c>
      <c r="D2220" s="11">
        <v>0.5334606481481482</v>
      </c>
      <c r="E2220" s="12" t="s">
        <v>9</v>
      </c>
      <c r="F2220" s="12">
        <v>17</v>
      </c>
      <c r="G2220" s="12" t="s">
        <v>10</v>
      </c>
    </row>
    <row r="2221" spans="3:7" ht="15" thickBot="1" x14ac:dyDescent="0.35">
      <c r="C2221" s="10">
        <v>43212</v>
      </c>
      <c r="D2221" s="11">
        <v>0.53358796296296296</v>
      </c>
      <c r="E2221" s="12" t="s">
        <v>9</v>
      </c>
      <c r="F2221" s="12">
        <v>27</v>
      </c>
      <c r="G2221" s="12" t="s">
        <v>10</v>
      </c>
    </row>
    <row r="2222" spans="3:7" ht="15" thickBot="1" x14ac:dyDescent="0.35">
      <c r="C2222" s="10">
        <v>43212</v>
      </c>
      <c r="D2222" s="11">
        <v>0.53359953703703711</v>
      </c>
      <c r="E2222" s="12" t="s">
        <v>9</v>
      </c>
      <c r="F2222" s="12">
        <v>22</v>
      </c>
      <c r="G2222" s="12" t="s">
        <v>11</v>
      </c>
    </row>
    <row r="2223" spans="3:7" ht="15" thickBot="1" x14ac:dyDescent="0.35">
      <c r="C2223" s="10">
        <v>43212</v>
      </c>
      <c r="D2223" s="11">
        <v>0.53703703703703709</v>
      </c>
      <c r="E2223" s="12" t="s">
        <v>9</v>
      </c>
      <c r="F2223" s="12">
        <v>35</v>
      </c>
      <c r="G2223" s="12" t="s">
        <v>11</v>
      </c>
    </row>
    <row r="2224" spans="3:7" ht="15" thickBot="1" x14ac:dyDescent="0.35">
      <c r="C2224" s="10">
        <v>43212</v>
      </c>
      <c r="D2224" s="11">
        <v>0.54322916666666665</v>
      </c>
      <c r="E2224" s="12" t="s">
        <v>9</v>
      </c>
      <c r="F2224" s="12">
        <v>24</v>
      </c>
      <c r="G2224" s="12" t="s">
        <v>10</v>
      </c>
    </row>
    <row r="2225" spans="3:7" ht="15" thickBot="1" x14ac:dyDescent="0.35">
      <c r="C2225" s="10">
        <v>43212</v>
      </c>
      <c r="D2225" s="11">
        <v>0.54342592592592587</v>
      </c>
      <c r="E2225" s="12" t="s">
        <v>9</v>
      </c>
      <c r="F2225" s="12">
        <v>20</v>
      </c>
      <c r="G2225" s="12" t="s">
        <v>11</v>
      </c>
    </row>
    <row r="2226" spans="3:7" ht="15" thickBot="1" x14ac:dyDescent="0.35">
      <c r="C2226" s="10">
        <v>43212</v>
      </c>
      <c r="D2226" s="11">
        <v>0.54600694444444442</v>
      </c>
      <c r="E2226" s="12" t="s">
        <v>9</v>
      </c>
      <c r="F2226" s="12">
        <v>29</v>
      </c>
      <c r="G2226" s="12" t="s">
        <v>11</v>
      </c>
    </row>
    <row r="2227" spans="3:7" ht="15" thickBot="1" x14ac:dyDescent="0.35">
      <c r="C2227" s="10">
        <v>43212</v>
      </c>
      <c r="D2227" s="11">
        <v>0.54711805555555559</v>
      </c>
      <c r="E2227" s="12" t="s">
        <v>9</v>
      </c>
      <c r="F2227" s="12">
        <v>22</v>
      </c>
      <c r="G2227" s="12" t="s">
        <v>11</v>
      </c>
    </row>
    <row r="2228" spans="3:7" ht="15" thickBot="1" x14ac:dyDescent="0.35">
      <c r="C2228" s="10">
        <v>43212</v>
      </c>
      <c r="D2228" s="11">
        <v>0.54752314814814818</v>
      </c>
      <c r="E2228" s="12" t="s">
        <v>9</v>
      </c>
      <c r="F2228" s="12">
        <v>25</v>
      </c>
      <c r="G2228" s="12" t="s">
        <v>11</v>
      </c>
    </row>
    <row r="2229" spans="3:7" ht="15" thickBot="1" x14ac:dyDescent="0.35">
      <c r="C2229" s="10">
        <v>43212</v>
      </c>
      <c r="D2229" s="11">
        <v>0.54876157407407411</v>
      </c>
      <c r="E2229" s="12" t="s">
        <v>9</v>
      </c>
      <c r="F2229" s="12">
        <v>28</v>
      </c>
      <c r="G2229" s="12" t="s">
        <v>10</v>
      </c>
    </row>
    <row r="2230" spans="3:7" ht="15" thickBot="1" x14ac:dyDescent="0.35">
      <c r="C2230" s="10">
        <v>43212</v>
      </c>
      <c r="D2230" s="11">
        <v>0.5491435185185185</v>
      </c>
      <c r="E2230" s="12" t="s">
        <v>9</v>
      </c>
      <c r="F2230" s="12">
        <v>18</v>
      </c>
      <c r="G2230" s="12" t="s">
        <v>11</v>
      </c>
    </row>
    <row r="2231" spans="3:7" ht="15" thickBot="1" x14ac:dyDescent="0.35">
      <c r="C2231" s="10">
        <v>43212</v>
      </c>
      <c r="D2231" s="11">
        <v>0.5493055555555556</v>
      </c>
      <c r="E2231" s="12" t="s">
        <v>9</v>
      </c>
      <c r="F2231" s="12">
        <v>24</v>
      </c>
      <c r="G2231" s="12" t="s">
        <v>11</v>
      </c>
    </row>
    <row r="2232" spans="3:7" ht="15" thickBot="1" x14ac:dyDescent="0.35">
      <c r="C2232" s="10">
        <v>43212</v>
      </c>
      <c r="D2232" s="11">
        <v>0.55171296296296302</v>
      </c>
      <c r="E2232" s="12" t="s">
        <v>9</v>
      </c>
      <c r="F2232" s="12">
        <v>19</v>
      </c>
      <c r="G2232" s="12" t="s">
        <v>11</v>
      </c>
    </row>
    <row r="2233" spans="3:7" ht="15" thickBot="1" x14ac:dyDescent="0.35">
      <c r="C2233" s="10">
        <v>43212</v>
      </c>
      <c r="D2233" s="11">
        <v>0.5549074074074074</v>
      </c>
      <c r="E2233" s="12" t="s">
        <v>9</v>
      </c>
      <c r="F2233" s="12">
        <v>27</v>
      </c>
      <c r="G2233" s="12" t="s">
        <v>11</v>
      </c>
    </row>
    <row r="2234" spans="3:7" ht="15" thickBot="1" x14ac:dyDescent="0.35">
      <c r="C2234" s="10">
        <v>43212</v>
      </c>
      <c r="D2234" s="11">
        <v>0.55518518518518511</v>
      </c>
      <c r="E2234" s="12" t="s">
        <v>9</v>
      </c>
      <c r="F2234" s="12">
        <v>26</v>
      </c>
      <c r="G2234" s="12" t="s">
        <v>11</v>
      </c>
    </row>
    <row r="2235" spans="3:7" ht="15" thickBot="1" x14ac:dyDescent="0.35">
      <c r="C2235" s="10">
        <v>43212</v>
      </c>
      <c r="D2235" s="11">
        <v>0.55547453703703698</v>
      </c>
      <c r="E2235" s="12" t="s">
        <v>9</v>
      </c>
      <c r="F2235" s="12">
        <v>29</v>
      </c>
      <c r="G2235" s="12" t="s">
        <v>11</v>
      </c>
    </row>
    <row r="2236" spans="3:7" ht="15" thickBot="1" x14ac:dyDescent="0.35">
      <c r="C2236" s="10">
        <v>43212</v>
      </c>
      <c r="D2236" s="11">
        <v>0.55622685185185183</v>
      </c>
      <c r="E2236" s="12" t="s">
        <v>9</v>
      </c>
      <c r="F2236" s="12">
        <v>22</v>
      </c>
      <c r="G2236" s="12" t="s">
        <v>11</v>
      </c>
    </row>
    <row r="2237" spans="3:7" ht="15" thickBot="1" x14ac:dyDescent="0.35">
      <c r="C2237" s="10">
        <v>43212</v>
      </c>
      <c r="D2237" s="11">
        <v>0.55656249999999996</v>
      </c>
      <c r="E2237" s="12" t="s">
        <v>9</v>
      </c>
      <c r="F2237" s="12">
        <v>26</v>
      </c>
      <c r="G2237" s="12" t="s">
        <v>11</v>
      </c>
    </row>
    <row r="2238" spans="3:7" ht="15" thickBot="1" x14ac:dyDescent="0.35">
      <c r="C2238" s="10">
        <v>43212</v>
      </c>
      <c r="D2238" s="11">
        <v>0.5568171296296297</v>
      </c>
      <c r="E2238" s="12" t="s">
        <v>9</v>
      </c>
      <c r="F2238" s="12">
        <v>21</v>
      </c>
      <c r="G2238" s="12" t="s">
        <v>11</v>
      </c>
    </row>
    <row r="2239" spans="3:7" ht="15" thickBot="1" x14ac:dyDescent="0.35">
      <c r="C2239" s="10">
        <v>43212</v>
      </c>
      <c r="D2239" s="11">
        <v>0.55701388888888892</v>
      </c>
      <c r="E2239" s="12" t="s">
        <v>9</v>
      </c>
      <c r="F2239" s="12">
        <v>18</v>
      </c>
      <c r="G2239" s="12" t="s">
        <v>11</v>
      </c>
    </row>
    <row r="2240" spans="3:7" ht="15" thickBot="1" x14ac:dyDescent="0.35">
      <c r="C2240" s="10">
        <v>43212</v>
      </c>
      <c r="D2240" s="11">
        <v>0.55761574074074072</v>
      </c>
      <c r="E2240" s="12" t="s">
        <v>9</v>
      </c>
      <c r="F2240" s="12">
        <v>15</v>
      </c>
      <c r="G2240" s="12" t="s">
        <v>11</v>
      </c>
    </row>
    <row r="2241" spans="3:7" ht="15" thickBot="1" x14ac:dyDescent="0.35">
      <c r="C2241" s="10">
        <v>43212</v>
      </c>
      <c r="D2241" s="11">
        <v>0.55767361111111113</v>
      </c>
      <c r="E2241" s="12" t="s">
        <v>9</v>
      </c>
      <c r="F2241" s="12">
        <v>25</v>
      </c>
      <c r="G2241" s="12" t="s">
        <v>10</v>
      </c>
    </row>
    <row r="2242" spans="3:7" ht="15" thickBot="1" x14ac:dyDescent="0.35">
      <c r="C2242" s="10">
        <v>43212</v>
      </c>
      <c r="D2242" s="11">
        <v>0.55783564814814812</v>
      </c>
      <c r="E2242" s="12" t="s">
        <v>9</v>
      </c>
      <c r="F2242" s="12">
        <v>22</v>
      </c>
      <c r="G2242" s="12" t="s">
        <v>10</v>
      </c>
    </row>
    <row r="2243" spans="3:7" ht="15" thickBot="1" x14ac:dyDescent="0.35">
      <c r="C2243" s="10">
        <v>43212</v>
      </c>
      <c r="D2243" s="11">
        <v>0.55834490740740739</v>
      </c>
      <c r="E2243" s="12" t="s">
        <v>9</v>
      </c>
      <c r="F2243" s="12">
        <v>17</v>
      </c>
      <c r="G2243" s="12" t="s">
        <v>11</v>
      </c>
    </row>
    <row r="2244" spans="3:7" ht="15" thickBot="1" x14ac:dyDescent="0.35">
      <c r="C2244" s="10">
        <v>43212</v>
      </c>
      <c r="D2244" s="11">
        <v>0.55913194444444447</v>
      </c>
      <c r="E2244" s="12" t="s">
        <v>9</v>
      </c>
      <c r="F2244" s="12">
        <v>20</v>
      </c>
      <c r="G2244" s="12" t="s">
        <v>11</v>
      </c>
    </row>
    <row r="2245" spans="3:7" ht="15" thickBot="1" x14ac:dyDescent="0.35">
      <c r="C2245" s="10">
        <v>43212</v>
      </c>
      <c r="D2245" s="11">
        <v>0.55940972222222218</v>
      </c>
      <c r="E2245" s="12" t="s">
        <v>9</v>
      </c>
      <c r="F2245" s="12">
        <v>25</v>
      </c>
      <c r="G2245" s="12" t="s">
        <v>10</v>
      </c>
    </row>
    <row r="2246" spans="3:7" ht="15" thickBot="1" x14ac:dyDescent="0.35">
      <c r="C2246" s="10">
        <v>43212</v>
      </c>
      <c r="D2246" s="11">
        <v>0.56015046296296289</v>
      </c>
      <c r="E2246" s="12" t="s">
        <v>9</v>
      </c>
      <c r="F2246" s="12">
        <v>21</v>
      </c>
      <c r="G2246" s="12" t="s">
        <v>11</v>
      </c>
    </row>
    <row r="2247" spans="3:7" ht="15" thickBot="1" x14ac:dyDescent="0.35">
      <c r="C2247" s="10">
        <v>43212</v>
      </c>
      <c r="D2247" s="11">
        <v>0.5602314814814815</v>
      </c>
      <c r="E2247" s="12" t="s">
        <v>9</v>
      </c>
      <c r="F2247" s="12">
        <v>28</v>
      </c>
      <c r="G2247" s="12" t="s">
        <v>10</v>
      </c>
    </row>
    <row r="2248" spans="3:7" ht="15" thickBot="1" x14ac:dyDescent="0.35">
      <c r="C2248" s="10">
        <v>43212</v>
      </c>
      <c r="D2248" s="11">
        <v>0.56055555555555558</v>
      </c>
      <c r="E2248" s="12" t="s">
        <v>9</v>
      </c>
      <c r="F2248" s="12">
        <v>41</v>
      </c>
      <c r="G2248" s="12" t="s">
        <v>11</v>
      </c>
    </row>
    <row r="2249" spans="3:7" ht="15" thickBot="1" x14ac:dyDescent="0.35">
      <c r="C2249" s="10">
        <v>43212</v>
      </c>
      <c r="D2249" s="11">
        <v>0.56099537037037039</v>
      </c>
      <c r="E2249" s="12" t="s">
        <v>9</v>
      </c>
      <c r="F2249" s="12">
        <v>26</v>
      </c>
      <c r="G2249" s="12" t="s">
        <v>10</v>
      </c>
    </row>
    <row r="2250" spans="3:7" ht="15" thickBot="1" x14ac:dyDescent="0.35">
      <c r="C2250" s="10">
        <v>43212</v>
      </c>
      <c r="D2250" s="11">
        <v>0.56164351851851857</v>
      </c>
      <c r="E2250" s="12" t="s">
        <v>9</v>
      </c>
      <c r="F2250" s="12">
        <v>21</v>
      </c>
      <c r="G2250" s="12" t="s">
        <v>10</v>
      </c>
    </row>
    <row r="2251" spans="3:7" ht="15" thickBot="1" x14ac:dyDescent="0.35">
      <c r="C2251" s="10">
        <v>43212</v>
      </c>
      <c r="D2251" s="11">
        <v>0.56208333333333338</v>
      </c>
      <c r="E2251" s="12" t="s">
        <v>9</v>
      </c>
      <c r="F2251" s="12">
        <v>28</v>
      </c>
      <c r="G2251" s="12" t="s">
        <v>11</v>
      </c>
    </row>
    <row r="2252" spans="3:7" ht="15" thickBot="1" x14ac:dyDescent="0.35">
      <c r="C2252" s="10">
        <v>43212</v>
      </c>
      <c r="D2252" s="11">
        <v>0.56275462962962963</v>
      </c>
      <c r="E2252" s="12" t="s">
        <v>9</v>
      </c>
      <c r="F2252" s="12">
        <v>28</v>
      </c>
      <c r="G2252" s="12" t="s">
        <v>10</v>
      </c>
    </row>
    <row r="2253" spans="3:7" ht="15" thickBot="1" x14ac:dyDescent="0.35">
      <c r="C2253" s="10">
        <v>43212</v>
      </c>
      <c r="D2253" s="11">
        <v>0.56309027777777776</v>
      </c>
      <c r="E2253" s="12" t="s">
        <v>9</v>
      </c>
      <c r="F2253" s="12">
        <v>38</v>
      </c>
      <c r="G2253" s="12" t="s">
        <v>11</v>
      </c>
    </row>
    <row r="2254" spans="3:7" ht="15" thickBot="1" x14ac:dyDescent="0.35">
      <c r="C2254" s="10">
        <v>43212</v>
      </c>
      <c r="D2254" s="11">
        <v>0.56325231481481486</v>
      </c>
      <c r="E2254" s="12" t="s">
        <v>9</v>
      </c>
      <c r="F2254" s="12">
        <v>28</v>
      </c>
      <c r="G2254" s="12" t="s">
        <v>10</v>
      </c>
    </row>
    <row r="2255" spans="3:7" ht="15" thickBot="1" x14ac:dyDescent="0.35">
      <c r="C2255" s="10">
        <v>43212</v>
      </c>
      <c r="D2255" s="11">
        <v>0.56341435185185185</v>
      </c>
      <c r="E2255" s="12" t="s">
        <v>9</v>
      </c>
      <c r="F2255" s="12">
        <v>23</v>
      </c>
      <c r="G2255" s="12" t="s">
        <v>10</v>
      </c>
    </row>
    <row r="2256" spans="3:7" ht="15" thickBot="1" x14ac:dyDescent="0.35">
      <c r="C2256" s="10">
        <v>43212</v>
      </c>
      <c r="D2256" s="11">
        <v>0.56370370370370371</v>
      </c>
      <c r="E2256" s="12" t="s">
        <v>9</v>
      </c>
      <c r="F2256" s="12">
        <v>26</v>
      </c>
      <c r="G2256" s="12" t="s">
        <v>10</v>
      </c>
    </row>
    <row r="2257" spans="3:7" ht="15" thickBot="1" x14ac:dyDescent="0.35">
      <c r="C2257" s="10">
        <v>43212</v>
      </c>
      <c r="D2257" s="11">
        <v>0.56381944444444443</v>
      </c>
      <c r="E2257" s="12" t="s">
        <v>9</v>
      </c>
      <c r="F2257" s="12">
        <v>28</v>
      </c>
      <c r="G2257" s="12" t="s">
        <v>10</v>
      </c>
    </row>
    <row r="2258" spans="3:7" ht="15" thickBot="1" x14ac:dyDescent="0.35">
      <c r="C2258" s="10">
        <v>43212</v>
      </c>
      <c r="D2258" s="11">
        <v>0.5643055555555555</v>
      </c>
      <c r="E2258" s="12" t="s">
        <v>9</v>
      </c>
      <c r="F2258" s="12">
        <v>22</v>
      </c>
      <c r="G2258" s="12" t="s">
        <v>11</v>
      </c>
    </row>
    <row r="2259" spans="3:7" ht="15" thickBot="1" x14ac:dyDescent="0.35">
      <c r="C2259" s="10">
        <v>43212</v>
      </c>
      <c r="D2259" s="11">
        <v>0.56460648148148151</v>
      </c>
      <c r="E2259" s="12" t="s">
        <v>9</v>
      </c>
      <c r="F2259" s="12">
        <v>21</v>
      </c>
      <c r="G2259" s="12" t="s">
        <v>11</v>
      </c>
    </row>
    <row r="2260" spans="3:7" ht="15" thickBot="1" x14ac:dyDescent="0.35">
      <c r="C2260" s="10">
        <v>43212</v>
      </c>
      <c r="D2260" s="11">
        <v>0.56589120370370372</v>
      </c>
      <c r="E2260" s="12" t="s">
        <v>9</v>
      </c>
      <c r="F2260" s="12">
        <v>29</v>
      </c>
      <c r="G2260" s="12" t="s">
        <v>10</v>
      </c>
    </row>
    <row r="2261" spans="3:7" ht="15" thickBot="1" x14ac:dyDescent="0.35">
      <c r="C2261" s="10">
        <v>43212</v>
      </c>
      <c r="D2261" s="11">
        <v>0.56715277777777773</v>
      </c>
      <c r="E2261" s="12" t="s">
        <v>9</v>
      </c>
      <c r="F2261" s="12">
        <v>25</v>
      </c>
      <c r="G2261" s="12" t="s">
        <v>10</v>
      </c>
    </row>
    <row r="2262" spans="3:7" ht="15" thickBot="1" x14ac:dyDescent="0.35">
      <c r="C2262" s="10">
        <v>43212</v>
      </c>
      <c r="D2262" s="11">
        <v>0.56747685185185182</v>
      </c>
      <c r="E2262" s="12" t="s">
        <v>9</v>
      </c>
      <c r="F2262" s="12">
        <v>24</v>
      </c>
      <c r="G2262" s="12" t="s">
        <v>10</v>
      </c>
    </row>
    <row r="2263" spans="3:7" ht="15" thickBot="1" x14ac:dyDescent="0.35">
      <c r="C2263" s="10">
        <v>43212</v>
      </c>
      <c r="D2263" s="11">
        <v>0.56853009259259257</v>
      </c>
      <c r="E2263" s="12" t="s">
        <v>9</v>
      </c>
      <c r="F2263" s="12">
        <v>24</v>
      </c>
      <c r="G2263" s="12" t="s">
        <v>10</v>
      </c>
    </row>
    <row r="2264" spans="3:7" ht="15" thickBot="1" x14ac:dyDescent="0.35">
      <c r="C2264" s="10">
        <v>43212</v>
      </c>
      <c r="D2264" s="11">
        <v>0.56879629629629636</v>
      </c>
      <c r="E2264" s="12" t="s">
        <v>9</v>
      </c>
      <c r="F2264" s="12">
        <v>30</v>
      </c>
      <c r="G2264" s="12" t="s">
        <v>10</v>
      </c>
    </row>
    <row r="2265" spans="3:7" ht="15" thickBot="1" x14ac:dyDescent="0.35">
      <c r="C2265" s="10">
        <v>43212</v>
      </c>
      <c r="D2265" s="11">
        <v>0.57045138888888891</v>
      </c>
      <c r="E2265" s="12" t="s">
        <v>9</v>
      </c>
      <c r="F2265" s="12">
        <v>30</v>
      </c>
      <c r="G2265" s="12" t="s">
        <v>10</v>
      </c>
    </row>
    <row r="2266" spans="3:7" ht="15" thickBot="1" x14ac:dyDescent="0.35">
      <c r="C2266" s="10">
        <v>43212</v>
      </c>
      <c r="D2266" s="11">
        <v>0.57057870370370367</v>
      </c>
      <c r="E2266" s="12" t="s">
        <v>9</v>
      </c>
      <c r="F2266" s="12">
        <v>32</v>
      </c>
      <c r="G2266" s="12" t="s">
        <v>10</v>
      </c>
    </row>
    <row r="2267" spans="3:7" ht="15" thickBot="1" x14ac:dyDescent="0.35">
      <c r="C2267" s="10">
        <v>43212</v>
      </c>
      <c r="D2267" s="11">
        <v>0.57076388888888896</v>
      </c>
      <c r="E2267" s="12" t="s">
        <v>9</v>
      </c>
      <c r="F2267" s="12">
        <v>27</v>
      </c>
      <c r="G2267" s="12" t="s">
        <v>10</v>
      </c>
    </row>
    <row r="2268" spans="3:7" ht="15" thickBot="1" x14ac:dyDescent="0.35">
      <c r="C2268" s="10">
        <v>43212</v>
      </c>
      <c r="D2268" s="11">
        <v>0.57086805555555553</v>
      </c>
      <c r="E2268" s="12" t="s">
        <v>9</v>
      </c>
      <c r="F2268" s="12">
        <v>29</v>
      </c>
      <c r="G2268" s="12" t="s">
        <v>10</v>
      </c>
    </row>
    <row r="2269" spans="3:7" ht="15" thickBot="1" x14ac:dyDescent="0.35">
      <c r="C2269" s="10">
        <v>43212</v>
      </c>
      <c r="D2269" s="11">
        <v>0.57168981481481485</v>
      </c>
      <c r="E2269" s="12" t="s">
        <v>9</v>
      </c>
      <c r="F2269" s="12">
        <v>15</v>
      </c>
      <c r="G2269" s="12" t="s">
        <v>11</v>
      </c>
    </row>
    <row r="2270" spans="3:7" ht="15" thickBot="1" x14ac:dyDescent="0.35">
      <c r="C2270" s="10">
        <v>43212</v>
      </c>
      <c r="D2270" s="11">
        <v>0.57171296296296303</v>
      </c>
      <c r="E2270" s="12" t="s">
        <v>9</v>
      </c>
      <c r="F2270" s="12">
        <v>17</v>
      </c>
      <c r="G2270" s="12" t="s">
        <v>10</v>
      </c>
    </row>
    <row r="2271" spans="3:7" ht="15" thickBot="1" x14ac:dyDescent="0.35">
      <c r="C2271" s="10">
        <v>43212</v>
      </c>
      <c r="D2271" s="11">
        <v>0.57186342592592598</v>
      </c>
      <c r="E2271" s="12" t="s">
        <v>9</v>
      </c>
      <c r="F2271" s="12">
        <v>15</v>
      </c>
      <c r="G2271" s="12" t="s">
        <v>11</v>
      </c>
    </row>
    <row r="2272" spans="3:7" ht="15" thickBot="1" x14ac:dyDescent="0.35">
      <c r="C2272" s="10">
        <v>43212</v>
      </c>
      <c r="D2272" s="11">
        <v>0.57187500000000002</v>
      </c>
      <c r="E2272" s="12" t="s">
        <v>9</v>
      </c>
      <c r="F2272" s="12">
        <v>15</v>
      </c>
      <c r="G2272" s="12" t="s">
        <v>10</v>
      </c>
    </row>
    <row r="2273" spans="3:7" ht="15" thickBot="1" x14ac:dyDescent="0.35">
      <c r="C2273" s="10">
        <v>43212</v>
      </c>
      <c r="D2273" s="11">
        <v>0.57200231481481478</v>
      </c>
      <c r="E2273" s="12" t="s">
        <v>9</v>
      </c>
      <c r="F2273" s="12">
        <v>24</v>
      </c>
      <c r="G2273" s="12" t="s">
        <v>10</v>
      </c>
    </row>
    <row r="2274" spans="3:7" ht="15" thickBot="1" x14ac:dyDescent="0.35">
      <c r="C2274" s="10">
        <v>43212</v>
      </c>
      <c r="D2274" s="11">
        <v>0.57219907407407411</v>
      </c>
      <c r="E2274" s="12" t="s">
        <v>9</v>
      </c>
      <c r="F2274" s="12">
        <v>25</v>
      </c>
      <c r="G2274" s="12" t="s">
        <v>10</v>
      </c>
    </row>
    <row r="2275" spans="3:7" ht="15" thickBot="1" x14ac:dyDescent="0.35">
      <c r="C2275" s="10">
        <v>43212</v>
      </c>
      <c r="D2275" s="11">
        <v>0.57409722222222226</v>
      </c>
      <c r="E2275" s="12" t="s">
        <v>9</v>
      </c>
      <c r="F2275" s="12">
        <v>23</v>
      </c>
      <c r="G2275" s="12" t="s">
        <v>11</v>
      </c>
    </row>
    <row r="2276" spans="3:7" ht="15" thickBot="1" x14ac:dyDescent="0.35">
      <c r="C2276" s="10">
        <v>43212</v>
      </c>
      <c r="D2276" s="11">
        <v>0.57422453703703702</v>
      </c>
      <c r="E2276" s="12" t="s">
        <v>9</v>
      </c>
      <c r="F2276" s="12">
        <v>15</v>
      </c>
      <c r="G2276" s="12" t="s">
        <v>10</v>
      </c>
    </row>
    <row r="2277" spans="3:7" ht="15" thickBot="1" x14ac:dyDescent="0.35">
      <c r="C2277" s="10">
        <v>43212</v>
      </c>
      <c r="D2277" s="11">
        <v>0.57466435185185183</v>
      </c>
      <c r="E2277" s="12" t="s">
        <v>9</v>
      </c>
      <c r="F2277" s="12">
        <v>21</v>
      </c>
      <c r="G2277" s="12" t="s">
        <v>11</v>
      </c>
    </row>
    <row r="2278" spans="3:7" ht="15" thickBot="1" x14ac:dyDescent="0.35">
      <c r="C2278" s="10">
        <v>43212</v>
      </c>
      <c r="D2278" s="11">
        <v>0.57486111111111116</v>
      </c>
      <c r="E2278" s="12" t="s">
        <v>9</v>
      </c>
      <c r="F2278" s="12">
        <v>24</v>
      </c>
      <c r="G2278" s="12" t="s">
        <v>11</v>
      </c>
    </row>
    <row r="2279" spans="3:7" ht="15" thickBot="1" x14ac:dyDescent="0.35">
      <c r="C2279" s="10">
        <v>43212</v>
      </c>
      <c r="D2279" s="11">
        <v>0.57616898148148155</v>
      </c>
      <c r="E2279" s="12" t="s">
        <v>9</v>
      </c>
      <c r="F2279" s="12">
        <v>17</v>
      </c>
      <c r="G2279" s="12" t="s">
        <v>11</v>
      </c>
    </row>
    <row r="2280" spans="3:7" ht="15" thickBot="1" x14ac:dyDescent="0.35">
      <c r="C2280" s="10">
        <v>43212</v>
      </c>
      <c r="D2280" s="11">
        <v>0.5783449074074074</v>
      </c>
      <c r="E2280" s="12" t="s">
        <v>9</v>
      </c>
      <c r="F2280" s="12">
        <v>17</v>
      </c>
      <c r="G2280" s="12" t="s">
        <v>10</v>
      </c>
    </row>
    <row r="2281" spans="3:7" ht="15" thickBot="1" x14ac:dyDescent="0.35">
      <c r="C2281" s="10">
        <v>43212</v>
      </c>
      <c r="D2281" s="11">
        <v>0.57900462962962962</v>
      </c>
      <c r="E2281" s="12" t="s">
        <v>9</v>
      </c>
      <c r="F2281" s="12">
        <v>29</v>
      </c>
      <c r="G2281" s="12" t="s">
        <v>10</v>
      </c>
    </row>
    <row r="2282" spans="3:7" ht="15" thickBot="1" x14ac:dyDescent="0.35">
      <c r="C2282" s="10">
        <v>43212</v>
      </c>
      <c r="D2282" s="11">
        <v>0.57989583333333339</v>
      </c>
      <c r="E2282" s="12" t="s">
        <v>9</v>
      </c>
      <c r="F2282" s="12">
        <v>25</v>
      </c>
      <c r="G2282" s="12" t="s">
        <v>10</v>
      </c>
    </row>
    <row r="2283" spans="3:7" ht="15" thickBot="1" x14ac:dyDescent="0.35">
      <c r="C2283" s="10">
        <v>43212</v>
      </c>
      <c r="D2283" s="11">
        <v>0.58057870370370368</v>
      </c>
      <c r="E2283" s="12" t="s">
        <v>9</v>
      </c>
      <c r="F2283" s="12">
        <v>32</v>
      </c>
      <c r="G2283" s="12" t="s">
        <v>10</v>
      </c>
    </row>
    <row r="2284" spans="3:7" ht="15" thickBot="1" x14ac:dyDescent="0.35">
      <c r="C2284" s="10">
        <v>43212</v>
      </c>
      <c r="D2284" s="11">
        <v>0.58086805555555554</v>
      </c>
      <c r="E2284" s="12" t="s">
        <v>9</v>
      </c>
      <c r="F2284" s="12">
        <v>36</v>
      </c>
      <c r="G2284" s="12" t="s">
        <v>10</v>
      </c>
    </row>
    <row r="2285" spans="3:7" ht="15" thickBot="1" x14ac:dyDescent="0.35">
      <c r="C2285" s="10">
        <v>43212</v>
      </c>
      <c r="D2285" s="11">
        <v>0.58275462962962965</v>
      </c>
      <c r="E2285" s="12" t="s">
        <v>9</v>
      </c>
      <c r="F2285" s="12">
        <v>33</v>
      </c>
      <c r="G2285" s="12" t="s">
        <v>10</v>
      </c>
    </row>
    <row r="2286" spans="3:7" ht="15" thickBot="1" x14ac:dyDescent="0.35">
      <c r="C2286" s="10">
        <v>43212</v>
      </c>
      <c r="D2286" s="11">
        <v>0.5860995370370371</v>
      </c>
      <c r="E2286" s="12" t="s">
        <v>9</v>
      </c>
      <c r="F2286" s="12">
        <v>27</v>
      </c>
      <c r="G2286" s="12" t="s">
        <v>10</v>
      </c>
    </row>
    <row r="2287" spans="3:7" ht="15" thickBot="1" x14ac:dyDescent="0.35">
      <c r="C2287" s="10">
        <v>43212</v>
      </c>
      <c r="D2287" s="11">
        <v>0.58641203703703704</v>
      </c>
      <c r="E2287" s="12" t="s">
        <v>9</v>
      </c>
      <c r="F2287" s="12">
        <v>25</v>
      </c>
      <c r="G2287" s="12" t="s">
        <v>10</v>
      </c>
    </row>
    <row r="2288" spans="3:7" ht="15" thickBot="1" x14ac:dyDescent="0.35">
      <c r="C2288" s="10">
        <v>43212</v>
      </c>
      <c r="D2288" s="11">
        <v>0.58760416666666659</v>
      </c>
      <c r="E2288" s="12" t="s">
        <v>9</v>
      </c>
      <c r="F2288" s="12">
        <v>29</v>
      </c>
      <c r="G2288" s="12" t="s">
        <v>11</v>
      </c>
    </row>
    <row r="2289" spans="3:7" ht="15" thickBot="1" x14ac:dyDescent="0.35">
      <c r="C2289" s="10">
        <v>43212</v>
      </c>
      <c r="D2289" s="11">
        <v>0.58827546296296296</v>
      </c>
      <c r="E2289" s="12" t="s">
        <v>9</v>
      </c>
      <c r="F2289" s="12">
        <v>24</v>
      </c>
      <c r="G2289" s="12" t="s">
        <v>11</v>
      </c>
    </row>
    <row r="2290" spans="3:7" ht="15" thickBot="1" x14ac:dyDescent="0.35">
      <c r="C2290" s="10">
        <v>43212</v>
      </c>
      <c r="D2290" s="11">
        <v>0.58873842592592596</v>
      </c>
      <c r="E2290" s="12" t="s">
        <v>9</v>
      </c>
      <c r="F2290" s="12">
        <v>17</v>
      </c>
      <c r="G2290" s="12" t="s">
        <v>11</v>
      </c>
    </row>
    <row r="2291" spans="3:7" ht="15" thickBot="1" x14ac:dyDescent="0.35">
      <c r="C2291" s="10">
        <v>43212</v>
      </c>
      <c r="D2291" s="11">
        <v>0.58883101851851849</v>
      </c>
      <c r="E2291" s="12" t="s">
        <v>9</v>
      </c>
      <c r="F2291" s="12">
        <v>27</v>
      </c>
      <c r="G2291" s="12" t="s">
        <v>10</v>
      </c>
    </row>
    <row r="2292" spans="3:7" ht="15" thickBot="1" x14ac:dyDescent="0.35">
      <c r="C2292" s="10">
        <v>43212</v>
      </c>
      <c r="D2292" s="11">
        <v>0.59350694444444441</v>
      </c>
      <c r="E2292" s="12" t="s">
        <v>9</v>
      </c>
      <c r="F2292" s="12">
        <v>28</v>
      </c>
      <c r="G2292" s="12" t="s">
        <v>11</v>
      </c>
    </row>
    <row r="2293" spans="3:7" ht="15" thickBot="1" x14ac:dyDescent="0.35">
      <c r="C2293" s="10">
        <v>43212</v>
      </c>
      <c r="D2293" s="11">
        <v>0.5964814814814815</v>
      </c>
      <c r="E2293" s="12" t="s">
        <v>9</v>
      </c>
      <c r="F2293" s="12">
        <v>21</v>
      </c>
      <c r="G2293" s="12" t="s">
        <v>11</v>
      </c>
    </row>
    <row r="2294" spans="3:7" ht="15" thickBot="1" x14ac:dyDescent="0.35">
      <c r="C2294" s="10">
        <v>43212</v>
      </c>
      <c r="D2294" s="11">
        <v>0.59863425925925928</v>
      </c>
      <c r="E2294" s="12" t="s">
        <v>9</v>
      </c>
      <c r="F2294" s="12">
        <v>28</v>
      </c>
      <c r="G2294" s="12" t="s">
        <v>11</v>
      </c>
    </row>
    <row r="2295" spans="3:7" ht="15" thickBot="1" x14ac:dyDescent="0.35">
      <c r="C2295" s="10">
        <v>43212</v>
      </c>
      <c r="D2295" s="11">
        <v>0.59886574074074073</v>
      </c>
      <c r="E2295" s="12" t="s">
        <v>9</v>
      </c>
      <c r="F2295" s="12">
        <v>23</v>
      </c>
      <c r="G2295" s="12" t="s">
        <v>11</v>
      </c>
    </row>
    <row r="2296" spans="3:7" ht="15" thickBot="1" x14ac:dyDescent="0.35">
      <c r="C2296" s="10">
        <v>43212</v>
      </c>
      <c r="D2296" s="11">
        <v>0.59954861111111113</v>
      </c>
      <c r="E2296" s="12" t="s">
        <v>9</v>
      </c>
      <c r="F2296" s="12">
        <v>28</v>
      </c>
      <c r="G2296" s="12" t="s">
        <v>11</v>
      </c>
    </row>
    <row r="2297" spans="3:7" ht="15" thickBot="1" x14ac:dyDescent="0.35">
      <c r="C2297" s="10">
        <v>43212</v>
      </c>
      <c r="D2297" s="11">
        <v>0.6001967592592593</v>
      </c>
      <c r="E2297" s="12" t="s">
        <v>9</v>
      </c>
      <c r="F2297" s="12">
        <v>15</v>
      </c>
      <c r="G2297" s="12" t="s">
        <v>10</v>
      </c>
    </row>
    <row r="2298" spans="3:7" ht="15" thickBot="1" x14ac:dyDescent="0.35">
      <c r="C2298" s="10">
        <v>43212</v>
      </c>
      <c r="D2298" s="11">
        <v>0.60031250000000003</v>
      </c>
      <c r="E2298" s="12" t="s">
        <v>9</v>
      </c>
      <c r="F2298" s="12">
        <v>16</v>
      </c>
      <c r="G2298" s="12" t="s">
        <v>11</v>
      </c>
    </row>
    <row r="2299" spans="3:7" ht="15" thickBot="1" x14ac:dyDescent="0.35">
      <c r="C2299" s="10">
        <v>43212</v>
      </c>
      <c r="D2299" s="11">
        <v>0.60038194444444448</v>
      </c>
      <c r="E2299" s="12" t="s">
        <v>9</v>
      </c>
      <c r="F2299" s="12">
        <v>18</v>
      </c>
      <c r="G2299" s="12" t="s">
        <v>10</v>
      </c>
    </row>
    <row r="2300" spans="3:7" ht="15" thickBot="1" x14ac:dyDescent="0.35">
      <c r="C2300" s="10">
        <v>43212</v>
      </c>
      <c r="D2300" s="11">
        <v>0.60287037037037039</v>
      </c>
      <c r="E2300" s="12" t="s">
        <v>9</v>
      </c>
      <c r="F2300" s="12">
        <v>21</v>
      </c>
      <c r="G2300" s="12" t="s">
        <v>11</v>
      </c>
    </row>
    <row r="2301" spans="3:7" ht="15" thickBot="1" x14ac:dyDescent="0.35">
      <c r="C2301" s="10">
        <v>43212</v>
      </c>
      <c r="D2301" s="11">
        <v>0.60300925925925919</v>
      </c>
      <c r="E2301" s="12" t="s">
        <v>9</v>
      </c>
      <c r="F2301" s="12">
        <v>27</v>
      </c>
      <c r="G2301" s="12" t="s">
        <v>11</v>
      </c>
    </row>
    <row r="2302" spans="3:7" ht="15" thickBot="1" x14ac:dyDescent="0.35">
      <c r="C2302" s="10">
        <v>43212</v>
      </c>
      <c r="D2302" s="11">
        <v>0.60362268518518525</v>
      </c>
      <c r="E2302" s="12" t="s">
        <v>9</v>
      </c>
      <c r="F2302" s="12">
        <v>26</v>
      </c>
      <c r="G2302" s="12" t="s">
        <v>10</v>
      </c>
    </row>
    <row r="2303" spans="3:7" ht="15" thickBot="1" x14ac:dyDescent="0.35">
      <c r="C2303" s="10">
        <v>43212</v>
      </c>
      <c r="D2303" s="11">
        <v>0.60422453703703705</v>
      </c>
      <c r="E2303" s="12" t="s">
        <v>9</v>
      </c>
      <c r="F2303" s="12">
        <v>16</v>
      </c>
      <c r="G2303" s="12" t="s">
        <v>10</v>
      </c>
    </row>
    <row r="2304" spans="3:7" ht="15" thickBot="1" x14ac:dyDescent="0.35">
      <c r="C2304" s="10">
        <v>43212</v>
      </c>
      <c r="D2304" s="11">
        <v>0.60493055555555553</v>
      </c>
      <c r="E2304" s="12" t="s">
        <v>9</v>
      </c>
      <c r="F2304" s="12">
        <v>19</v>
      </c>
      <c r="G2304" s="12" t="s">
        <v>11</v>
      </c>
    </row>
    <row r="2305" spans="3:7" ht="15" thickBot="1" x14ac:dyDescent="0.35">
      <c r="C2305" s="10">
        <v>43212</v>
      </c>
      <c r="D2305" s="11">
        <v>0.6051967592592592</v>
      </c>
      <c r="E2305" s="12" t="s">
        <v>9</v>
      </c>
      <c r="F2305" s="12">
        <v>26</v>
      </c>
      <c r="G2305" s="12" t="s">
        <v>11</v>
      </c>
    </row>
    <row r="2306" spans="3:7" ht="15" thickBot="1" x14ac:dyDescent="0.35">
      <c r="C2306" s="10">
        <v>43212</v>
      </c>
      <c r="D2306" s="11">
        <v>0.60570601851851846</v>
      </c>
      <c r="E2306" s="12" t="s">
        <v>9</v>
      </c>
      <c r="F2306" s="12">
        <v>18</v>
      </c>
      <c r="G2306" s="12" t="s">
        <v>11</v>
      </c>
    </row>
    <row r="2307" spans="3:7" ht="15" thickBot="1" x14ac:dyDescent="0.35">
      <c r="C2307" s="10">
        <v>43212</v>
      </c>
      <c r="D2307" s="11">
        <v>0.60612268518518519</v>
      </c>
      <c r="E2307" s="12" t="s">
        <v>9</v>
      </c>
      <c r="F2307" s="12">
        <v>24</v>
      </c>
      <c r="G2307" s="12" t="s">
        <v>11</v>
      </c>
    </row>
    <row r="2308" spans="3:7" ht="15" thickBot="1" x14ac:dyDescent="0.35">
      <c r="C2308" s="10">
        <v>43212</v>
      </c>
      <c r="D2308" s="11">
        <v>0.60652777777777778</v>
      </c>
      <c r="E2308" s="12" t="s">
        <v>9</v>
      </c>
      <c r="F2308" s="12">
        <v>18</v>
      </c>
      <c r="G2308" s="12" t="s">
        <v>11</v>
      </c>
    </row>
    <row r="2309" spans="3:7" ht="15" thickBot="1" x14ac:dyDescent="0.35">
      <c r="C2309" s="10">
        <v>43212</v>
      </c>
      <c r="D2309" s="11">
        <v>0.60652777777777778</v>
      </c>
      <c r="E2309" s="12" t="s">
        <v>9</v>
      </c>
      <c r="F2309" s="12">
        <v>17</v>
      </c>
      <c r="G2309" s="12" t="s">
        <v>11</v>
      </c>
    </row>
    <row r="2310" spans="3:7" ht="15" thickBot="1" x14ac:dyDescent="0.35">
      <c r="C2310" s="10">
        <v>43212</v>
      </c>
      <c r="D2310" s="11">
        <v>0.60662037037037042</v>
      </c>
      <c r="E2310" s="12" t="s">
        <v>9</v>
      </c>
      <c r="F2310" s="12">
        <v>29</v>
      </c>
      <c r="G2310" s="12" t="s">
        <v>10</v>
      </c>
    </row>
    <row r="2311" spans="3:7" ht="15" thickBot="1" x14ac:dyDescent="0.35">
      <c r="C2311" s="10">
        <v>43212</v>
      </c>
      <c r="D2311" s="11">
        <v>0.60721064814814818</v>
      </c>
      <c r="E2311" s="12" t="s">
        <v>9</v>
      </c>
      <c r="F2311" s="12">
        <v>28</v>
      </c>
      <c r="G2311" s="12" t="s">
        <v>11</v>
      </c>
    </row>
    <row r="2312" spans="3:7" ht="15" thickBot="1" x14ac:dyDescent="0.35">
      <c r="C2312" s="10">
        <v>43212</v>
      </c>
      <c r="D2312" s="11">
        <v>0.60743055555555558</v>
      </c>
      <c r="E2312" s="12" t="s">
        <v>9</v>
      </c>
      <c r="F2312" s="12">
        <v>23</v>
      </c>
      <c r="G2312" s="12" t="s">
        <v>11</v>
      </c>
    </row>
    <row r="2313" spans="3:7" ht="15" thickBot="1" x14ac:dyDescent="0.35">
      <c r="C2313" s="10">
        <v>43212</v>
      </c>
      <c r="D2313" s="11">
        <v>0.6076273148148148</v>
      </c>
      <c r="E2313" s="12" t="s">
        <v>9</v>
      </c>
      <c r="F2313" s="12">
        <v>20</v>
      </c>
      <c r="G2313" s="12" t="s">
        <v>11</v>
      </c>
    </row>
    <row r="2314" spans="3:7" ht="15" thickBot="1" x14ac:dyDescent="0.35">
      <c r="C2314" s="10">
        <v>43212</v>
      </c>
      <c r="D2314" s="11">
        <v>0.60813657407407407</v>
      </c>
      <c r="E2314" s="12" t="s">
        <v>9</v>
      </c>
      <c r="F2314" s="12">
        <v>22</v>
      </c>
      <c r="G2314" s="12" t="s">
        <v>11</v>
      </c>
    </row>
    <row r="2315" spans="3:7" ht="15" thickBot="1" x14ac:dyDescent="0.35">
      <c r="C2315" s="10">
        <v>43212</v>
      </c>
      <c r="D2315" s="11">
        <v>0.60837962962962966</v>
      </c>
      <c r="E2315" s="12" t="s">
        <v>9</v>
      </c>
      <c r="F2315" s="12">
        <v>22</v>
      </c>
      <c r="G2315" s="12" t="s">
        <v>11</v>
      </c>
    </row>
    <row r="2316" spans="3:7" ht="15" thickBot="1" x14ac:dyDescent="0.35">
      <c r="C2316" s="10">
        <v>43212</v>
      </c>
      <c r="D2316" s="11">
        <v>0.60878472222222224</v>
      </c>
      <c r="E2316" s="12" t="s">
        <v>9</v>
      </c>
      <c r="F2316" s="12">
        <v>21</v>
      </c>
      <c r="G2316" s="12" t="s">
        <v>10</v>
      </c>
    </row>
    <row r="2317" spans="3:7" ht="15" thickBot="1" x14ac:dyDescent="0.35">
      <c r="C2317" s="10">
        <v>43212</v>
      </c>
      <c r="D2317" s="11">
        <v>0.60920138888888886</v>
      </c>
      <c r="E2317" s="12" t="s">
        <v>9</v>
      </c>
      <c r="F2317" s="12">
        <v>19</v>
      </c>
      <c r="G2317" s="12" t="s">
        <v>11</v>
      </c>
    </row>
    <row r="2318" spans="3:7" ht="15" thickBot="1" x14ac:dyDescent="0.35">
      <c r="C2318" s="10">
        <v>43212</v>
      </c>
      <c r="D2318" s="11">
        <v>0.60978009259259258</v>
      </c>
      <c r="E2318" s="12" t="s">
        <v>9</v>
      </c>
      <c r="F2318" s="12">
        <v>23</v>
      </c>
      <c r="G2318" s="12" t="s">
        <v>11</v>
      </c>
    </row>
    <row r="2319" spans="3:7" ht="15" thickBot="1" x14ac:dyDescent="0.35">
      <c r="C2319" s="10">
        <v>43212</v>
      </c>
      <c r="D2319" s="11">
        <v>0.60987268518518511</v>
      </c>
      <c r="E2319" s="12" t="s">
        <v>9</v>
      </c>
      <c r="F2319" s="12">
        <v>22</v>
      </c>
      <c r="G2319" s="12" t="s">
        <v>10</v>
      </c>
    </row>
    <row r="2320" spans="3:7" ht="15" thickBot="1" x14ac:dyDescent="0.35">
      <c r="C2320" s="10">
        <v>43212</v>
      </c>
      <c r="D2320" s="11">
        <v>0.6101388888888889</v>
      </c>
      <c r="E2320" s="12" t="s">
        <v>9</v>
      </c>
      <c r="F2320" s="12">
        <v>24</v>
      </c>
      <c r="G2320" s="12" t="s">
        <v>11</v>
      </c>
    </row>
    <row r="2321" spans="3:7" ht="15" thickBot="1" x14ac:dyDescent="0.35">
      <c r="C2321" s="10">
        <v>43212</v>
      </c>
      <c r="D2321" s="11">
        <v>0.61084490740740738</v>
      </c>
      <c r="E2321" s="12" t="s">
        <v>9</v>
      </c>
      <c r="F2321" s="12">
        <v>15</v>
      </c>
      <c r="G2321" s="12" t="s">
        <v>10</v>
      </c>
    </row>
    <row r="2322" spans="3:7" ht="15" thickBot="1" x14ac:dyDescent="0.35">
      <c r="C2322" s="10">
        <v>43212</v>
      </c>
      <c r="D2322" s="11">
        <v>0.6109606481481481</v>
      </c>
      <c r="E2322" s="12" t="s">
        <v>9</v>
      </c>
      <c r="F2322" s="12">
        <v>16</v>
      </c>
      <c r="G2322" s="12" t="s">
        <v>10</v>
      </c>
    </row>
    <row r="2323" spans="3:7" ht="15" thickBot="1" x14ac:dyDescent="0.35">
      <c r="C2323" s="10">
        <v>43212</v>
      </c>
      <c r="D2323" s="11">
        <v>0.61101851851851852</v>
      </c>
      <c r="E2323" s="12" t="s">
        <v>9</v>
      </c>
      <c r="F2323" s="12">
        <v>21</v>
      </c>
      <c r="G2323" s="12" t="s">
        <v>11</v>
      </c>
    </row>
    <row r="2324" spans="3:7" ht="15" thickBot="1" x14ac:dyDescent="0.35">
      <c r="C2324" s="10">
        <v>43212</v>
      </c>
      <c r="D2324" s="11">
        <v>0.61195601851851855</v>
      </c>
      <c r="E2324" s="12" t="s">
        <v>9</v>
      </c>
      <c r="F2324" s="12">
        <v>21</v>
      </c>
      <c r="G2324" s="12" t="s">
        <v>10</v>
      </c>
    </row>
    <row r="2325" spans="3:7" ht="15" thickBot="1" x14ac:dyDescent="0.35">
      <c r="C2325" s="10">
        <v>43212</v>
      </c>
      <c r="D2325" s="11">
        <v>0.61243055555555559</v>
      </c>
      <c r="E2325" s="12" t="s">
        <v>9</v>
      </c>
      <c r="F2325" s="12">
        <v>19</v>
      </c>
      <c r="G2325" s="12" t="s">
        <v>11</v>
      </c>
    </row>
    <row r="2326" spans="3:7" ht="15" thickBot="1" x14ac:dyDescent="0.35">
      <c r="C2326" s="10">
        <v>43212</v>
      </c>
      <c r="D2326" s="11">
        <v>0.61248842592592589</v>
      </c>
      <c r="E2326" s="12" t="s">
        <v>9</v>
      </c>
      <c r="F2326" s="12">
        <v>22</v>
      </c>
      <c r="G2326" s="12" t="s">
        <v>10</v>
      </c>
    </row>
    <row r="2327" spans="3:7" ht="15" thickBot="1" x14ac:dyDescent="0.35">
      <c r="C2327" s="10">
        <v>43212</v>
      </c>
      <c r="D2327" s="11">
        <v>0.61303240740740739</v>
      </c>
      <c r="E2327" s="12" t="s">
        <v>9</v>
      </c>
      <c r="F2327" s="12">
        <v>27</v>
      </c>
      <c r="G2327" s="12" t="s">
        <v>11</v>
      </c>
    </row>
    <row r="2328" spans="3:7" ht="15" thickBot="1" x14ac:dyDescent="0.35">
      <c r="C2328" s="10">
        <v>43212</v>
      </c>
      <c r="D2328" s="11">
        <v>0.61313657407407407</v>
      </c>
      <c r="E2328" s="12" t="s">
        <v>9</v>
      </c>
      <c r="F2328" s="12">
        <v>21</v>
      </c>
      <c r="G2328" s="12" t="s">
        <v>10</v>
      </c>
    </row>
    <row r="2329" spans="3:7" ht="15" thickBot="1" x14ac:dyDescent="0.35">
      <c r="C2329" s="10">
        <v>43212</v>
      </c>
      <c r="D2329" s="11">
        <v>0.61340277777777774</v>
      </c>
      <c r="E2329" s="12" t="s">
        <v>9</v>
      </c>
      <c r="F2329" s="12">
        <v>22</v>
      </c>
      <c r="G2329" s="12" t="s">
        <v>11</v>
      </c>
    </row>
    <row r="2330" spans="3:7" ht="15" thickBot="1" x14ac:dyDescent="0.35">
      <c r="C2330" s="10">
        <v>43212</v>
      </c>
      <c r="D2330" s="11">
        <v>0.61425925925925928</v>
      </c>
      <c r="E2330" s="12" t="s">
        <v>9</v>
      </c>
      <c r="F2330" s="12">
        <v>24</v>
      </c>
      <c r="G2330" s="12" t="s">
        <v>10</v>
      </c>
    </row>
    <row r="2331" spans="3:7" ht="15" thickBot="1" x14ac:dyDescent="0.35">
      <c r="C2331" s="10">
        <v>43212</v>
      </c>
      <c r="D2331" s="11">
        <v>0.61456018518518518</v>
      </c>
      <c r="E2331" s="12" t="s">
        <v>9</v>
      </c>
      <c r="F2331" s="12">
        <v>18</v>
      </c>
      <c r="G2331" s="12" t="s">
        <v>11</v>
      </c>
    </row>
    <row r="2332" spans="3:7" ht="15" thickBot="1" x14ac:dyDescent="0.35">
      <c r="C2332" s="10">
        <v>43212</v>
      </c>
      <c r="D2332" s="11">
        <v>0.61471064814814813</v>
      </c>
      <c r="E2332" s="12" t="s">
        <v>9</v>
      </c>
      <c r="F2332" s="12">
        <v>18</v>
      </c>
      <c r="G2332" s="12" t="s">
        <v>11</v>
      </c>
    </row>
    <row r="2333" spans="3:7" ht="15" thickBot="1" x14ac:dyDescent="0.35">
      <c r="C2333" s="10">
        <v>43212</v>
      </c>
      <c r="D2333" s="11">
        <v>0.61487268518518523</v>
      </c>
      <c r="E2333" s="12" t="s">
        <v>9</v>
      </c>
      <c r="F2333" s="12">
        <v>18</v>
      </c>
      <c r="G2333" s="12" t="s">
        <v>10</v>
      </c>
    </row>
    <row r="2334" spans="3:7" ht="15" thickBot="1" x14ac:dyDescent="0.35">
      <c r="C2334" s="10">
        <v>43212</v>
      </c>
      <c r="D2334" s="11">
        <v>0.61503472222222222</v>
      </c>
      <c r="E2334" s="12" t="s">
        <v>9</v>
      </c>
      <c r="F2334" s="12">
        <v>33</v>
      </c>
      <c r="G2334" s="12" t="s">
        <v>10</v>
      </c>
    </row>
    <row r="2335" spans="3:7" ht="15" thickBot="1" x14ac:dyDescent="0.35">
      <c r="C2335" s="10">
        <v>43212</v>
      </c>
      <c r="D2335" s="11">
        <v>0.61534722222222216</v>
      </c>
      <c r="E2335" s="12" t="s">
        <v>9</v>
      </c>
      <c r="F2335" s="12">
        <v>24</v>
      </c>
      <c r="G2335" s="12" t="s">
        <v>11</v>
      </c>
    </row>
    <row r="2336" spans="3:7" ht="15" thickBot="1" x14ac:dyDescent="0.35">
      <c r="C2336" s="10">
        <v>43212</v>
      </c>
      <c r="D2336" s="11">
        <v>0.61626157407407411</v>
      </c>
      <c r="E2336" s="12" t="s">
        <v>9</v>
      </c>
      <c r="F2336" s="12">
        <v>15</v>
      </c>
      <c r="G2336" s="12" t="s">
        <v>11</v>
      </c>
    </row>
    <row r="2337" spans="3:7" ht="15" thickBot="1" x14ac:dyDescent="0.35">
      <c r="C2337" s="10">
        <v>43212</v>
      </c>
      <c r="D2337" s="11">
        <v>0.61633101851851857</v>
      </c>
      <c r="E2337" s="12" t="s">
        <v>9</v>
      </c>
      <c r="F2337" s="12">
        <v>16</v>
      </c>
      <c r="G2337" s="12" t="s">
        <v>11</v>
      </c>
    </row>
    <row r="2338" spans="3:7" ht="15" thickBot="1" x14ac:dyDescent="0.35">
      <c r="C2338" s="10">
        <v>43212</v>
      </c>
      <c r="D2338" s="11">
        <v>0.61658564814814809</v>
      </c>
      <c r="E2338" s="12" t="s">
        <v>9</v>
      </c>
      <c r="F2338" s="12">
        <v>22</v>
      </c>
      <c r="G2338" s="12" t="s">
        <v>11</v>
      </c>
    </row>
    <row r="2339" spans="3:7" ht="15" thickBot="1" x14ac:dyDescent="0.35">
      <c r="C2339" s="10">
        <v>43212</v>
      </c>
      <c r="D2339" s="11">
        <v>0.61677083333333338</v>
      </c>
      <c r="E2339" s="12" t="s">
        <v>9</v>
      </c>
      <c r="F2339" s="12">
        <v>25</v>
      </c>
      <c r="G2339" s="12" t="s">
        <v>11</v>
      </c>
    </row>
    <row r="2340" spans="3:7" ht="15" thickBot="1" x14ac:dyDescent="0.35">
      <c r="C2340" s="10">
        <v>43212</v>
      </c>
      <c r="D2340" s="11">
        <v>0.61731481481481476</v>
      </c>
      <c r="E2340" s="12" t="s">
        <v>9</v>
      </c>
      <c r="F2340" s="12">
        <v>20</v>
      </c>
      <c r="G2340" s="12" t="s">
        <v>11</v>
      </c>
    </row>
    <row r="2341" spans="3:7" ht="15" thickBot="1" x14ac:dyDescent="0.35">
      <c r="C2341" s="10">
        <v>43212</v>
      </c>
      <c r="D2341" s="11">
        <v>0.6175694444444445</v>
      </c>
      <c r="E2341" s="12" t="s">
        <v>9</v>
      </c>
      <c r="F2341" s="12">
        <v>15</v>
      </c>
      <c r="G2341" s="12" t="s">
        <v>10</v>
      </c>
    </row>
    <row r="2342" spans="3:7" ht="15" thickBot="1" x14ac:dyDescent="0.35">
      <c r="C2342" s="10">
        <v>43212</v>
      </c>
      <c r="D2342" s="11">
        <v>0.61766203703703704</v>
      </c>
      <c r="E2342" s="12" t="s">
        <v>9</v>
      </c>
      <c r="F2342" s="12">
        <v>17</v>
      </c>
      <c r="G2342" s="12" t="s">
        <v>10</v>
      </c>
    </row>
    <row r="2343" spans="3:7" ht="15" thickBot="1" x14ac:dyDescent="0.35">
      <c r="C2343" s="10">
        <v>43212</v>
      </c>
      <c r="D2343" s="11">
        <v>0.61783564814814818</v>
      </c>
      <c r="E2343" s="12" t="s">
        <v>9</v>
      </c>
      <c r="F2343" s="12">
        <v>16</v>
      </c>
      <c r="G2343" s="12" t="s">
        <v>11</v>
      </c>
    </row>
    <row r="2344" spans="3:7" ht="15" thickBot="1" x14ac:dyDescent="0.35">
      <c r="C2344" s="10">
        <v>43212</v>
      </c>
      <c r="D2344" s="11">
        <v>0.61796296296296294</v>
      </c>
      <c r="E2344" s="12" t="s">
        <v>9</v>
      </c>
      <c r="F2344" s="12">
        <v>15</v>
      </c>
      <c r="G2344" s="12" t="s">
        <v>11</v>
      </c>
    </row>
    <row r="2345" spans="3:7" ht="15" thickBot="1" x14ac:dyDescent="0.35">
      <c r="C2345" s="10">
        <v>43212</v>
      </c>
      <c r="D2345" s="11">
        <v>0.61802083333333335</v>
      </c>
      <c r="E2345" s="12" t="s">
        <v>9</v>
      </c>
      <c r="F2345" s="12">
        <v>15</v>
      </c>
      <c r="G2345" s="12" t="s">
        <v>11</v>
      </c>
    </row>
    <row r="2346" spans="3:7" ht="15" thickBot="1" x14ac:dyDescent="0.35">
      <c r="C2346" s="10">
        <v>43212</v>
      </c>
      <c r="D2346" s="11">
        <v>0.61807870370370377</v>
      </c>
      <c r="E2346" s="12" t="s">
        <v>9</v>
      </c>
      <c r="F2346" s="12">
        <v>30</v>
      </c>
      <c r="G2346" s="12" t="s">
        <v>10</v>
      </c>
    </row>
    <row r="2347" spans="3:7" ht="15" thickBot="1" x14ac:dyDescent="0.35">
      <c r="C2347" s="10">
        <v>43212</v>
      </c>
      <c r="D2347" s="11">
        <v>0.61978009259259259</v>
      </c>
      <c r="E2347" s="12" t="s">
        <v>9</v>
      </c>
      <c r="F2347" s="12">
        <v>27</v>
      </c>
      <c r="G2347" s="12" t="s">
        <v>10</v>
      </c>
    </row>
    <row r="2348" spans="3:7" ht="15" thickBot="1" x14ac:dyDescent="0.35">
      <c r="C2348" s="10">
        <v>43212</v>
      </c>
      <c r="D2348" s="11">
        <v>0.62041666666666673</v>
      </c>
      <c r="E2348" s="12" t="s">
        <v>9</v>
      </c>
      <c r="F2348" s="12">
        <v>22</v>
      </c>
      <c r="G2348" s="12" t="s">
        <v>11</v>
      </c>
    </row>
    <row r="2349" spans="3:7" ht="15" thickBot="1" x14ac:dyDescent="0.35">
      <c r="C2349" s="10">
        <v>43212</v>
      </c>
      <c r="D2349" s="11">
        <v>0.6206828703703704</v>
      </c>
      <c r="E2349" s="12" t="s">
        <v>9</v>
      </c>
      <c r="F2349" s="12">
        <v>27</v>
      </c>
      <c r="G2349" s="12" t="s">
        <v>11</v>
      </c>
    </row>
    <row r="2350" spans="3:7" ht="15" thickBot="1" x14ac:dyDescent="0.35">
      <c r="C2350" s="10">
        <v>43212</v>
      </c>
      <c r="D2350" s="11">
        <v>0.62078703703703708</v>
      </c>
      <c r="E2350" s="12" t="s">
        <v>9</v>
      </c>
      <c r="F2350" s="12">
        <v>27</v>
      </c>
      <c r="G2350" s="12" t="s">
        <v>11</v>
      </c>
    </row>
    <row r="2351" spans="3:7" ht="15" thickBot="1" x14ac:dyDescent="0.35">
      <c r="C2351" s="10">
        <v>43212</v>
      </c>
      <c r="D2351" s="11">
        <v>0.62199074074074068</v>
      </c>
      <c r="E2351" s="12" t="s">
        <v>9</v>
      </c>
      <c r="F2351" s="12">
        <v>24</v>
      </c>
      <c r="G2351" s="12" t="s">
        <v>11</v>
      </c>
    </row>
    <row r="2352" spans="3:7" ht="15" thickBot="1" x14ac:dyDescent="0.35">
      <c r="C2352" s="10">
        <v>43212</v>
      </c>
      <c r="D2352" s="11">
        <v>0.62225694444444446</v>
      </c>
      <c r="E2352" s="12" t="s">
        <v>9</v>
      </c>
      <c r="F2352" s="12">
        <v>15</v>
      </c>
      <c r="G2352" s="12" t="s">
        <v>11</v>
      </c>
    </row>
    <row r="2353" spans="3:7" ht="15" thickBot="1" x14ac:dyDescent="0.35">
      <c r="C2353" s="10">
        <v>43212</v>
      </c>
      <c r="D2353" s="11">
        <v>0.62230324074074073</v>
      </c>
      <c r="E2353" s="12" t="s">
        <v>9</v>
      </c>
      <c r="F2353" s="12">
        <v>18</v>
      </c>
      <c r="G2353" s="12" t="s">
        <v>11</v>
      </c>
    </row>
    <row r="2354" spans="3:7" ht="15" thickBot="1" x14ac:dyDescent="0.35">
      <c r="C2354" s="10">
        <v>43212</v>
      </c>
      <c r="D2354" s="11">
        <v>0.62237268518518518</v>
      </c>
      <c r="E2354" s="12" t="s">
        <v>9</v>
      </c>
      <c r="F2354" s="12">
        <v>17</v>
      </c>
      <c r="G2354" s="12" t="s">
        <v>10</v>
      </c>
    </row>
    <row r="2355" spans="3:7" ht="15" thickBot="1" x14ac:dyDescent="0.35">
      <c r="C2355" s="10">
        <v>43212</v>
      </c>
      <c r="D2355" s="11">
        <v>0.6227893518518518</v>
      </c>
      <c r="E2355" s="12" t="s">
        <v>9</v>
      </c>
      <c r="F2355" s="12">
        <v>20</v>
      </c>
      <c r="G2355" s="12" t="s">
        <v>11</v>
      </c>
    </row>
    <row r="2356" spans="3:7" ht="15" thickBot="1" x14ac:dyDescent="0.35">
      <c r="C2356" s="10">
        <v>43212</v>
      </c>
      <c r="D2356" s="11">
        <v>0.62288194444444445</v>
      </c>
      <c r="E2356" s="12" t="s">
        <v>9</v>
      </c>
      <c r="F2356" s="12">
        <v>31</v>
      </c>
      <c r="G2356" s="12" t="s">
        <v>11</v>
      </c>
    </row>
    <row r="2357" spans="3:7" ht="15" thickBot="1" x14ac:dyDescent="0.35">
      <c r="C2357" s="10">
        <v>43212</v>
      </c>
      <c r="D2357" s="11">
        <v>0.62350694444444443</v>
      </c>
      <c r="E2357" s="12" t="s">
        <v>9</v>
      </c>
      <c r="F2357" s="12">
        <v>23</v>
      </c>
      <c r="G2357" s="12" t="s">
        <v>11</v>
      </c>
    </row>
    <row r="2358" spans="3:7" ht="15" thickBot="1" x14ac:dyDescent="0.35">
      <c r="C2358" s="10">
        <v>43212</v>
      </c>
      <c r="D2358" s="11">
        <v>0.62365740740740738</v>
      </c>
      <c r="E2358" s="12" t="s">
        <v>9</v>
      </c>
      <c r="F2358" s="12">
        <v>19</v>
      </c>
      <c r="G2358" s="12" t="s">
        <v>11</v>
      </c>
    </row>
    <row r="2359" spans="3:7" ht="15" thickBot="1" x14ac:dyDescent="0.35">
      <c r="C2359" s="10">
        <v>43212</v>
      </c>
      <c r="D2359" s="11">
        <v>0.62526620370370367</v>
      </c>
      <c r="E2359" s="12" t="s">
        <v>9</v>
      </c>
      <c r="F2359" s="12">
        <v>23</v>
      </c>
      <c r="G2359" s="12" t="s">
        <v>10</v>
      </c>
    </row>
    <row r="2360" spans="3:7" ht="15" thickBot="1" x14ac:dyDescent="0.35">
      <c r="C2360" s="10">
        <v>43212</v>
      </c>
      <c r="D2360" s="11">
        <v>0.62635416666666666</v>
      </c>
      <c r="E2360" s="12" t="s">
        <v>9</v>
      </c>
      <c r="F2360" s="12">
        <v>28</v>
      </c>
      <c r="G2360" s="12" t="s">
        <v>11</v>
      </c>
    </row>
    <row r="2361" spans="3:7" ht="15" thickBot="1" x14ac:dyDescent="0.35">
      <c r="C2361" s="10">
        <v>43212</v>
      </c>
      <c r="D2361" s="11">
        <v>0.62662037037037044</v>
      </c>
      <c r="E2361" s="12" t="s">
        <v>9</v>
      </c>
      <c r="F2361" s="12">
        <v>18</v>
      </c>
      <c r="G2361" s="12" t="s">
        <v>11</v>
      </c>
    </row>
    <row r="2362" spans="3:7" ht="15" thickBot="1" x14ac:dyDescent="0.35">
      <c r="C2362" s="10">
        <v>43212</v>
      </c>
      <c r="D2362" s="11">
        <v>0.62687499999999996</v>
      </c>
      <c r="E2362" s="12" t="s">
        <v>9</v>
      </c>
      <c r="F2362" s="12">
        <v>24</v>
      </c>
      <c r="G2362" s="12" t="s">
        <v>10</v>
      </c>
    </row>
    <row r="2363" spans="3:7" ht="15" thickBot="1" x14ac:dyDescent="0.35">
      <c r="C2363" s="10">
        <v>43212</v>
      </c>
      <c r="D2363" s="11">
        <v>0.62733796296296296</v>
      </c>
      <c r="E2363" s="12" t="s">
        <v>9</v>
      </c>
      <c r="F2363" s="12">
        <v>19</v>
      </c>
      <c r="G2363" s="12" t="s">
        <v>11</v>
      </c>
    </row>
    <row r="2364" spans="3:7" ht="15" thickBot="1" x14ac:dyDescent="0.35">
      <c r="C2364" s="10">
        <v>43212</v>
      </c>
      <c r="D2364" s="11">
        <v>0.62780092592592596</v>
      </c>
      <c r="E2364" s="12" t="s">
        <v>9</v>
      </c>
      <c r="F2364" s="12">
        <v>29</v>
      </c>
      <c r="G2364" s="12" t="s">
        <v>11</v>
      </c>
    </row>
    <row r="2365" spans="3:7" ht="15" thickBot="1" x14ac:dyDescent="0.35">
      <c r="C2365" s="10">
        <v>43212</v>
      </c>
      <c r="D2365" s="11">
        <v>0.62820601851851854</v>
      </c>
      <c r="E2365" s="12" t="s">
        <v>9</v>
      </c>
      <c r="F2365" s="12">
        <v>20</v>
      </c>
      <c r="G2365" s="12" t="s">
        <v>11</v>
      </c>
    </row>
    <row r="2366" spans="3:7" ht="15" thickBot="1" x14ac:dyDescent="0.35">
      <c r="C2366" s="10">
        <v>43212</v>
      </c>
      <c r="D2366" s="11">
        <v>0.62834490740740734</v>
      </c>
      <c r="E2366" s="12" t="s">
        <v>9</v>
      </c>
      <c r="F2366" s="12">
        <v>27</v>
      </c>
      <c r="G2366" s="12" t="s">
        <v>11</v>
      </c>
    </row>
    <row r="2367" spans="3:7" ht="15" thickBot="1" x14ac:dyDescent="0.35">
      <c r="C2367" s="10">
        <v>43212</v>
      </c>
      <c r="D2367" s="11">
        <v>0.62896990740740744</v>
      </c>
      <c r="E2367" s="12" t="s">
        <v>9</v>
      </c>
      <c r="F2367" s="12">
        <v>18</v>
      </c>
      <c r="G2367" s="12" t="s">
        <v>11</v>
      </c>
    </row>
    <row r="2368" spans="3:7" ht="15" thickBot="1" x14ac:dyDescent="0.35">
      <c r="C2368" s="10">
        <v>43212</v>
      </c>
      <c r="D2368" s="11">
        <v>0.63025462962962964</v>
      </c>
      <c r="E2368" s="12" t="s">
        <v>9</v>
      </c>
      <c r="F2368" s="12">
        <v>16</v>
      </c>
      <c r="G2368" s="12" t="s">
        <v>10</v>
      </c>
    </row>
    <row r="2369" spans="3:7" ht="15" thickBot="1" x14ac:dyDescent="0.35">
      <c r="C2369" s="10">
        <v>43212</v>
      </c>
      <c r="D2369" s="11">
        <v>0.63056712962962969</v>
      </c>
      <c r="E2369" s="12" t="s">
        <v>9</v>
      </c>
      <c r="F2369" s="12">
        <v>17</v>
      </c>
      <c r="G2369" s="12" t="s">
        <v>11</v>
      </c>
    </row>
    <row r="2370" spans="3:7" ht="15" thickBot="1" x14ac:dyDescent="0.35">
      <c r="C2370" s="10">
        <v>43212</v>
      </c>
      <c r="D2370" s="11">
        <v>0.63086805555555558</v>
      </c>
      <c r="E2370" s="12" t="s">
        <v>9</v>
      </c>
      <c r="F2370" s="12">
        <v>22</v>
      </c>
      <c r="G2370" s="12" t="s">
        <v>11</v>
      </c>
    </row>
    <row r="2371" spans="3:7" ht="15" thickBot="1" x14ac:dyDescent="0.35">
      <c r="C2371" s="10">
        <v>43212</v>
      </c>
      <c r="D2371" s="11">
        <v>0.63114583333333341</v>
      </c>
      <c r="E2371" s="12" t="s">
        <v>9</v>
      </c>
      <c r="F2371" s="12">
        <v>16</v>
      </c>
      <c r="G2371" s="12" t="s">
        <v>11</v>
      </c>
    </row>
    <row r="2372" spans="3:7" ht="15" thickBot="1" x14ac:dyDescent="0.35">
      <c r="C2372" s="10">
        <v>43212</v>
      </c>
      <c r="D2372" s="11">
        <v>0.63126157407407402</v>
      </c>
      <c r="E2372" s="12" t="s">
        <v>9</v>
      </c>
      <c r="F2372" s="12">
        <v>19</v>
      </c>
      <c r="G2372" s="12" t="s">
        <v>10</v>
      </c>
    </row>
    <row r="2373" spans="3:7" ht="15" thickBot="1" x14ac:dyDescent="0.35">
      <c r="C2373" s="10">
        <v>43212</v>
      </c>
      <c r="D2373" s="11">
        <v>0.63148148148148142</v>
      </c>
      <c r="E2373" s="12" t="s">
        <v>9</v>
      </c>
      <c r="F2373" s="12">
        <v>21</v>
      </c>
      <c r="G2373" s="12" t="s">
        <v>11</v>
      </c>
    </row>
    <row r="2374" spans="3:7" ht="15" thickBot="1" x14ac:dyDescent="0.35">
      <c r="C2374" s="10">
        <v>43212</v>
      </c>
      <c r="D2374" s="11">
        <v>0.63159722222222225</v>
      </c>
      <c r="E2374" s="12" t="s">
        <v>9</v>
      </c>
      <c r="F2374" s="12">
        <v>26</v>
      </c>
      <c r="G2374" s="12" t="s">
        <v>11</v>
      </c>
    </row>
    <row r="2375" spans="3:7" ht="15" thickBot="1" x14ac:dyDescent="0.35">
      <c r="C2375" s="10">
        <v>43212</v>
      </c>
      <c r="D2375" s="11">
        <v>0.63224537037037043</v>
      </c>
      <c r="E2375" s="12" t="s">
        <v>9</v>
      </c>
      <c r="F2375" s="12">
        <v>18</v>
      </c>
      <c r="G2375" s="12" t="s">
        <v>11</v>
      </c>
    </row>
    <row r="2376" spans="3:7" ht="15" thickBot="1" x14ac:dyDescent="0.35">
      <c r="C2376" s="10">
        <v>43212</v>
      </c>
      <c r="D2376" s="11">
        <v>0.63525462962962964</v>
      </c>
      <c r="E2376" s="12" t="s">
        <v>9</v>
      </c>
      <c r="F2376" s="12">
        <v>31</v>
      </c>
      <c r="G2376" s="12" t="s">
        <v>11</v>
      </c>
    </row>
    <row r="2377" spans="3:7" ht="15" thickBot="1" x14ac:dyDescent="0.35">
      <c r="C2377" s="10">
        <v>43212</v>
      </c>
      <c r="D2377" s="11">
        <v>0.63642361111111112</v>
      </c>
      <c r="E2377" s="12" t="s">
        <v>9</v>
      </c>
      <c r="F2377" s="12">
        <v>22</v>
      </c>
      <c r="G2377" s="12" t="s">
        <v>11</v>
      </c>
    </row>
    <row r="2378" spans="3:7" ht="15" thickBot="1" x14ac:dyDescent="0.35">
      <c r="C2378" s="10">
        <v>43212</v>
      </c>
      <c r="D2378" s="11">
        <v>0.63655092592592599</v>
      </c>
      <c r="E2378" s="12" t="s">
        <v>9</v>
      </c>
      <c r="F2378" s="12">
        <v>23</v>
      </c>
      <c r="G2378" s="12" t="s">
        <v>11</v>
      </c>
    </row>
    <row r="2379" spans="3:7" ht="15" thickBot="1" x14ac:dyDescent="0.35">
      <c r="C2379" s="10">
        <v>43212</v>
      </c>
      <c r="D2379" s="11">
        <v>0.63711805555555556</v>
      </c>
      <c r="E2379" s="12" t="s">
        <v>9</v>
      </c>
      <c r="F2379" s="12">
        <v>20</v>
      </c>
      <c r="G2379" s="12" t="s">
        <v>11</v>
      </c>
    </row>
    <row r="2380" spans="3:7" ht="15" thickBot="1" x14ac:dyDescent="0.35">
      <c r="C2380" s="10">
        <v>43212</v>
      </c>
      <c r="D2380" s="11">
        <v>0.6372916666666667</v>
      </c>
      <c r="E2380" s="12" t="s">
        <v>9</v>
      </c>
      <c r="F2380" s="12">
        <v>22</v>
      </c>
      <c r="G2380" s="12" t="s">
        <v>11</v>
      </c>
    </row>
    <row r="2381" spans="3:7" ht="15" thickBot="1" x14ac:dyDescent="0.35">
      <c r="C2381" s="10">
        <v>43212</v>
      </c>
      <c r="D2381" s="11">
        <v>0.63748842592592592</v>
      </c>
      <c r="E2381" s="12" t="s">
        <v>9</v>
      </c>
      <c r="F2381" s="12">
        <v>21</v>
      </c>
      <c r="G2381" s="12" t="s">
        <v>11</v>
      </c>
    </row>
    <row r="2382" spans="3:7" ht="15" thickBot="1" x14ac:dyDescent="0.35">
      <c r="C2382" s="10">
        <v>43212</v>
      </c>
      <c r="D2382" s="11">
        <v>0.6381134259259259</v>
      </c>
      <c r="E2382" s="12" t="s">
        <v>9</v>
      </c>
      <c r="F2382" s="12">
        <v>30</v>
      </c>
      <c r="G2382" s="12" t="s">
        <v>10</v>
      </c>
    </row>
    <row r="2383" spans="3:7" ht="15" thickBot="1" x14ac:dyDescent="0.35">
      <c r="C2383" s="10">
        <v>43212</v>
      </c>
      <c r="D2383" s="11">
        <v>0.63859953703703709</v>
      </c>
      <c r="E2383" s="12" t="s">
        <v>9</v>
      </c>
      <c r="F2383" s="12">
        <v>21</v>
      </c>
      <c r="G2383" s="12" t="s">
        <v>11</v>
      </c>
    </row>
    <row r="2384" spans="3:7" ht="15" thickBot="1" x14ac:dyDescent="0.35">
      <c r="C2384" s="10">
        <v>43212</v>
      </c>
      <c r="D2384" s="11">
        <v>0.63871527777777781</v>
      </c>
      <c r="E2384" s="12" t="s">
        <v>9</v>
      </c>
      <c r="F2384" s="12">
        <v>27</v>
      </c>
      <c r="G2384" s="12" t="s">
        <v>10</v>
      </c>
    </row>
    <row r="2385" spans="3:7" ht="15" thickBot="1" x14ac:dyDescent="0.35">
      <c r="C2385" s="10">
        <v>43212</v>
      </c>
      <c r="D2385" s="11">
        <v>0.63902777777777775</v>
      </c>
      <c r="E2385" s="12" t="s">
        <v>9</v>
      </c>
      <c r="F2385" s="12">
        <v>26</v>
      </c>
      <c r="G2385" s="12" t="s">
        <v>11</v>
      </c>
    </row>
    <row r="2386" spans="3:7" ht="15" thickBot="1" x14ac:dyDescent="0.35">
      <c r="C2386" s="10">
        <v>43212</v>
      </c>
      <c r="D2386" s="11">
        <v>0.63961805555555562</v>
      </c>
      <c r="E2386" s="12" t="s">
        <v>9</v>
      </c>
      <c r="F2386" s="12">
        <v>23</v>
      </c>
      <c r="G2386" s="12" t="s">
        <v>11</v>
      </c>
    </row>
    <row r="2387" spans="3:7" ht="15" thickBot="1" x14ac:dyDescent="0.35">
      <c r="C2387" s="10">
        <v>43212</v>
      </c>
      <c r="D2387" s="11">
        <v>0.63969907407407411</v>
      </c>
      <c r="E2387" s="12" t="s">
        <v>9</v>
      </c>
      <c r="F2387" s="12">
        <v>27</v>
      </c>
      <c r="G2387" s="12" t="s">
        <v>11</v>
      </c>
    </row>
    <row r="2388" spans="3:7" ht="15" thickBot="1" x14ac:dyDescent="0.35">
      <c r="C2388" s="10">
        <v>43212</v>
      </c>
      <c r="D2388" s="11">
        <v>0.64023148148148146</v>
      </c>
      <c r="E2388" s="12" t="s">
        <v>9</v>
      </c>
      <c r="F2388" s="12">
        <v>23</v>
      </c>
      <c r="G2388" s="12" t="s">
        <v>11</v>
      </c>
    </row>
    <row r="2389" spans="3:7" ht="15" thickBot="1" x14ac:dyDescent="0.35">
      <c r="C2389" s="10">
        <v>43212</v>
      </c>
      <c r="D2389" s="11">
        <v>0.64038194444444441</v>
      </c>
      <c r="E2389" s="12" t="s">
        <v>9</v>
      </c>
      <c r="F2389" s="12">
        <v>22</v>
      </c>
      <c r="G2389" s="12" t="s">
        <v>11</v>
      </c>
    </row>
    <row r="2390" spans="3:7" ht="15" thickBot="1" x14ac:dyDescent="0.35">
      <c r="C2390" s="10">
        <v>43212</v>
      </c>
      <c r="D2390" s="11">
        <v>0.64081018518518518</v>
      </c>
      <c r="E2390" s="12" t="s">
        <v>9</v>
      </c>
      <c r="F2390" s="12">
        <v>28</v>
      </c>
      <c r="G2390" s="12" t="s">
        <v>10</v>
      </c>
    </row>
    <row r="2391" spans="3:7" ht="15" thickBot="1" x14ac:dyDescent="0.35">
      <c r="C2391" s="10">
        <v>43212</v>
      </c>
      <c r="D2391" s="11">
        <v>0.64131944444444444</v>
      </c>
      <c r="E2391" s="12" t="s">
        <v>9</v>
      </c>
      <c r="F2391" s="12">
        <v>25</v>
      </c>
      <c r="G2391" s="12" t="s">
        <v>11</v>
      </c>
    </row>
    <row r="2392" spans="3:7" ht="15" thickBot="1" x14ac:dyDescent="0.35">
      <c r="C2392" s="10">
        <v>43212</v>
      </c>
      <c r="D2392" s="11">
        <v>0.64140046296296294</v>
      </c>
      <c r="E2392" s="12" t="s">
        <v>9</v>
      </c>
      <c r="F2392" s="12">
        <v>28</v>
      </c>
      <c r="G2392" s="12" t="s">
        <v>11</v>
      </c>
    </row>
    <row r="2393" spans="3:7" ht="15" thickBot="1" x14ac:dyDescent="0.35">
      <c r="C2393" s="10">
        <v>43212</v>
      </c>
      <c r="D2393" s="11">
        <v>0.64177083333333329</v>
      </c>
      <c r="E2393" s="12" t="s">
        <v>9</v>
      </c>
      <c r="F2393" s="12">
        <v>22</v>
      </c>
      <c r="G2393" s="12" t="s">
        <v>11</v>
      </c>
    </row>
    <row r="2394" spans="3:7" ht="15" thickBot="1" x14ac:dyDescent="0.35">
      <c r="C2394" s="10">
        <v>43212</v>
      </c>
      <c r="D2394" s="11">
        <v>0.64210648148148153</v>
      </c>
      <c r="E2394" s="12" t="s">
        <v>9</v>
      </c>
      <c r="F2394" s="12">
        <v>28</v>
      </c>
      <c r="G2394" s="12" t="s">
        <v>10</v>
      </c>
    </row>
    <row r="2395" spans="3:7" ht="15" thickBot="1" x14ac:dyDescent="0.35">
      <c r="C2395" s="10">
        <v>43212</v>
      </c>
      <c r="D2395" s="11">
        <v>0.64231481481481478</v>
      </c>
      <c r="E2395" s="12" t="s">
        <v>9</v>
      </c>
      <c r="F2395" s="12">
        <v>23</v>
      </c>
      <c r="G2395" s="12" t="s">
        <v>11</v>
      </c>
    </row>
    <row r="2396" spans="3:7" ht="15" thickBot="1" x14ac:dyDescent="0.35">
      <c r="C2396" s="10">
        <v>43212</v>
      </c>
      <c r="D2396" s="11">
        <v>0.64241898148148147</v>
      </c>
      <c r="E2396" s="12" t="s">
        <v>9</v>
      </c>
      <c r="F2396" s="12">
        <v>22</v>
      </c>
      <c r="G2396" s="12" t="s">
        <v>11</v>
      </c>
    </row>
    <row r="2397" spans="3:7" ht="15" thickBot="1" x14ac:dyDescent="0.35">
      <c r="C2397" s="10">
        <v>43212</v>
      </c>
      <c r="D2397" s="11">
        <v>0.64269675925925929</v>
      </c>
      <c r="E2397" s="12" t="s">
        <v>9</v>
      </c>
      <c r="F2397" s="12">
        <v>19</v>
      </c>
      <c r="G2397" s="12" t="s">
        <v>10</v>
      </c>
    </row>
    <row r="2398" spans="3:7" ht="15" thickBot="1" x14ac:dyDescent="0.35">
      <c r="C2398" s="10">
        <v>43212</v>
      </c>
      <c r="D2398" s="11">
        <v>0.64271990740740736</v>
      </c>
      <c r="E2398" s="12" t="s">
        <v>9</v>
      </c>
      <c r="F2398" s="12">
        <v>15</v>
      </c>
      <c r="G2398" s="12" t="s">
        <v>11</v>
      </c>
    </row>
    <row r="2399" spans="3:7" ht="15" thickBot="1" x14ac:dyDescent="0.35">
      <c r="C2399" s="10">
        <v>43212</v>
      </c>
      <c r="D2399" s="11">
        <v>0.64276620370370374</v>
      </c>
      <c r="E2399" s="12" t="s">
        <v>9</v>
      </c>
      <c r="F2399" s="12">
        <v>25</v>
      </c>
      <c r="G2399" s="12" t="s">
        <v>11</v>
      </c>
    </row>
    <row r="2400" spans="3:7" ht="15" thickBot="1" x14ac:dyDescent="0.35">
      <c r="C2400" s="10">
        <v>43212</v>
      </c>
      <c r="D2400" s="11">
        <v>0.64333333333333331</v>
      </c>
      <c r="E2400" s="12" t="s">
        <v>9</v>
      </c>
      <c r="F2400" s="12">
        <v>24</v>
      </c>
      <c r="G2400" s="12" t="s">
        <v>10</v>
      </c>
    </row>
    <row r="2401" spans="3:7" ht="15" thickBot="1" x14ac:dyDescent="0.35">
      <c r="C2401" s="10">
        <v>43212</v>
      </c>
      <c r="D2401" s="11">
        <v>0.64399305555555553</v>
      </c>
      <c r="E2401" s="12" t="s">
        <v>9</v>
      </c>
      <c r="F2401" s="12">
        <v>30</v>
      </c>
      <c r="G2401" s="12" t="s">
        <v>11</v>
      </c>
    </row>
    <row r="2402" spans="3:7" ht="15" thickBot="1" x14ac:dyDescent="0.35">
      <c r="C2402" s="10">
        <v>43212</v>
      </c>
      <c r="D2402" s="11">
        <v>0.64427083333333335</v>
      </c>
      <c r="E2402" s="12" t="s">
        <v>9</v>
      </c>
      <c r="F2402" s="12">
        <v>22</v>
      </c>
      <c r="G2402" s="12" t="s">
        <v>10</v>
      </c>
    </row>
    <row r="2403" spans="3:7" ht="15" thickBot="1" x14ac:dyDescent="0.35">
      <c r="C2403" s="10">
        <v>43212</v>
      </c>
      <c r="D2403" s="11">
        <v>0.64513888888888882</v>
      </c>
      <c r="E2403" s="12" t="s">
        <v>9</v>
      </c>
      <c r="F2403" s="12">
        <v>20</v>
      </c>
      <c r="G2403" s="12" t="s">
        <v>11</v>
      </c>
    </row>
    <row r="2404" spans="3:7" ht="15" thickBot="1" x14ac:dyDescent="0.35">
      <c r="C2404" s="10">
        <v>43212</v>
      </c>
      <c r="D2404" s="11">
        <v>0.64531250000000007</v>
      </c>
      <c r="E2404" s="12" t="s">
        <v>9</v>
      </c>
      <c r="F2404" s="12">
        <v>27</v>
      </c>
      <c r="G2404" s="12" t="s">
        <v>11</v>
      </c>
    </row>
    <row r="2405" spans="3:7" ht="15" thickBot="1" x14ac:dyDescent="0.35">
      <c r="C2405" s="10">
        <v>43212</v>
      </c>
      <c r="D2405" s="11">
        <v>0.64612268518518523</v>
      </c>
      <c r="E2405" s="12" t="s">
        <v>9</v>
      </c>
      <c r="F2405" s="12">
        <v>24</v>
      </c>
      <c r="G2405" s="12" t="s">
        <v>11</v>
      </c>
    </row>
    <row r="2406" spans="3:7" ht="15" thickBot="1" x14ac:dyDescent="0.35">
      <c r="C2406" s="10">
        <v>43212</v>
      </c>
      <c r="D2406" s="11">
        <v>0.6461689814814815</v>
      </c>
      <c r="E2406" s="12" t="s">
        <v>9</v>
      </c>
      <c r="F2406" s="12">
        <v>24</v>
      </c>
      <c r="G2406" s="12" t="s">
        <v>10</v>
      </c>
    </row>
    <row r="2407" spans="3:7" ht="15" thickBot="1" x14ac:dyDescent="0.35">
      <c r="C2407" s="10">
        <v>43212</v>
      </c>
      <c r="D2407" s="11">
        <v>0.64649305555555558</v>
      </c>
      <c r="E2407" s="12" t="s">
        <v>9</v>
      </c>
      <c r="F2407" s="12">
        <v>23</v>
      </c>
      <c r="G2407" s="12" t="s">
        <v>11</v>
      </c>
    </row>
    <row r="2408" spans="3:7" ht="15" thickBot="1" x14ac:dyDescent="0.35">
      <c r="C2408" s="10">
        <v>43212</v>
      </c>
      <c r="D2408" s="11">
        <v>0.64686342592592594</v>
      </c>
      <c r="E2408" s="12" t="s">
        <v>9</v>
      </c>
      <c r="F2408" s="12">
        <v>21</v>
      </c>
      <c r="G2408" s="12" t="s">
        <v>11</v>
      </c>
    </row>
    <row r="2409" spans="3:7" ht="15" thickBot="1" x14ac:dyDescent="0.35">
      <c r="C2409" s="10">
        <v>43212</v>
      </c>
      <c r="D2409" s="11">
        <v>0.64733796296296298</v>
      </c>
      <c r="E2409" s="12" t="s">
        <v>9</v>
      </c>
      <c r="F2409" s="12">
        <v>21</v>
      </c>
      <c r="G2409" s="12" t="s">
        <v>11</v>
      </c>
    </row>
    <row r="2410" spans="3:7" ht="15" thickBot="1" x14ac:dyDescent="0.35">
      <c r="C2410" s="10">
        <v>43212</v>
      </c>
      <c r="D2410" s="11">
        <v>0.64798611111111104</v>
      </c>
      <c r="E2410" s="12" t="s">
        <v>9</v>
      </c>
      <c r="F2410" s="12">
        <v>36</v>
      </c>
      <c r="G2410" s="12" t="s">
        <v>11</v>
      </c>
    </row>
    <row r="2411" spans="3:7" ht="15" thickBot="1" x14ac:dyDescent="0.35">
      <c r="C2411" s="10">
        <v>43212</v>
      </c>
      <c r="D2411" s="11">
        <v>0.65031249999999996</v>
      </c>
      <c r="E2411" s="12" t="s">
        <v>9</v>
      </c>
      <c r="F2411" s="12">
        <v>20</v>
      </c>
      <c r="G2411" s="12" t="s">
        <v>11</v>
      </c>
    </row>
    <row r="2412" spans="3:7" ht="15" thickBot="1" x14ac:dyDescent="0.35">
      <c r="C2412" s="10">
        <v>43212</v>
      </c>
      <c r="D2412" s="11">
        <v>0.65047453703703706</v>
      </c>
      <c r="E2412" s="12" t="s">
        <v>9</v>
      </c>
      <c r="F2412" s="12">
        <v>20</v>
      </c>
      <c r="G2412" s="12" t="s">
        <v>11</v>
      </c>
    </row>
    <row r="2413" spans="3:7" ht="15" thickBot="1" x14ac:dyDescent="0.35">
      <c r="C2413" s="10">
        <v>43212</v>
      </c>
      <c r="D2413" s="11">
        <v>0.65100694444444451</v>
      </c>
      <c r="E2413" s="12" t="s">
        <v>9</v>
      </c>
      <c r="F2413" s="12">
        <v>17</v>
      </c>
      <c r="G2413" s="12" t="s">
        <v>11</v>
      </c>
    </row>
    <row r="2414" spans="3:7" ht="15" thickBot="1" x14ac:dyDescent="0.35">
      <c r="C2414" s="10">
        <v>43212</v>
      </c>
      <c r="D2414" s="11">
        <v>0.65204861111111112</v>
      </c>
      <c r="E2414" s="12" t="s">
        <v>9</v>
      </c>
      <c r="F2414" s="12">
        <v>28</v>
      </c>
      <c r="G2414" s="12" t="s">
        <v>11</v>
      </c>
    </row>
    <row r="2415" spans="3:7" ht="15" thickBot="1" x14ac:dyDescent="0.35">
      <c r="C2415" s="10">
        <v>43212</v>
      </c>
      <c r="D2415" s="11">
        <v>0.65311342592592592</v>
      </c>
      <c r="E2415" s="12" t="s">
        <v>9</v>
      </c>
      <c r="F2415" s="12">
        <v>31</v>
      </c>
      <c r="G2415" s="12" t="s">
        <v>10</v>
      </c>
    </row>
    <row r="2416" spans="3:7" ht="15" thickBot="1" x14ac:dyDescent="0.35">
      <c r="C2416" s="10">
        <v>43212</v>
      </c>
      <c r="D2416" s="11">
        <v>0.6538194444444444</v>
      </c>
      <c r="E2416" s="12" t="s">
        <v>9</v>
      </c>
      <c r="F2416" s="12">
        <v>25</v>
      </c>
      <c r="G2416" s="12" t="s">
        <v>11</v>
      </c>
    </row>
    <row r="2417" spans="3:7" ht="15" thickBot="1" x14ac:dyDescent="0.35">
      <c r="C2417" s="10">
        <v>43212</v>
      </c>
      <c r="D2417" s="11">
        <v>0.65493055555555557</v>
      </c>
      <c r="E2417" s="12" t="s">
        <v>9</v>
      </c>
      <c r="F2417" s="12">
        <v>30</v>
      </c>
      <c r="G2417" s="12" t="s">
        <v>11</v>
      </c>
    </row>
    <row r="2418" spans="3:7" ht="15" thickBot="1" x14ac:dyDescent="0.35">
      <c r="C2418" s="10">
        <v>43212</v>
      </c>
      <c r="D2418" s="11">
        <v>0.65508101851851852</v>
      </c>
      <c r="E2418" s="12" t="s">
        <v>9</v>
      </c>
      <c r="F2418" s="12">
        <v>35</v>
      </c>
      <c r="G2418" s="12" t="s">
        <v>11</v>
      </c>
    </row>
    <row r="2419" spans="3:7" ht="15" thickBot="1" x14ac:dyDescent="0.35">
      <c r="C2419" s="10">
        <v>43212</v>
      </c>
      <c r="D2419" s="11">
        <v>0.65569444444444447</v>
      </c>
      <c r="E2419" s="12" t="s">
        <v>9</v>
      </c>
      <c r="F2419" s="12">
        <v>24</v>
      </c>
      <c r="G2419" s="12" t="s">
        <v>10</v>
      </c>
    </row>
    <row r="2420" spans="3:7" ht="15" thickBot="1" x14ac:dyDescent="0.35">
      <c r="C2420" s="10">
        <v>43212</v>
      </c>
      <c r="D2420" s="11">
        <v>0.65855324074074073</v>
      </c>
      <c r="E2420" s="12" t="s">
        <v>9</v>
      </c>
      <c r="F2420" s="12">
        <v>17</v>
      </c>
      <c r="G2420" s="12" t="s">
        <v>10</v>
      </c>
    </row>
    <row r="2421" spans="3:7" ht="15" thickBot="1" x14ac:dyDescent="0.35">
      <c r="C2421" s="10">
        <v>43212</v>
      </c>
      <c r="D2421" s="11">
        <v>0.65862268518518519</v>
      </c>
      <c r="E2421" s="12" t="s">
        <v>9</v>
      </c>
      <c r="F2421" s="12">
        <v>26</v>
      </c>
      <c r="G2421" s="12" t="s">
        <v>11</v>
      </c>
    </row>
    <row r="2422" spans="3:7" ht="15" thickBot="1" x14ac:dyDescent="0.35">
      <c r="C2422" s="10">
        <v>43212</v>
      </c>
      <c r="D2422" s="11">
        <v>0.65923611111111113</v>
      </c>
      <c r="E2422" s="12" t="s">
        <v>9</v>
      </c>
      <c r="F2422" s="12">
        <v>21</v>
      </c>
      <c r="G2422" s="12" t="s">
        <v>11</v>
      </c>
    </row>
    <row r="2423" spans="3:7" ht="15" thickBot="1" x14ac:dyDescent="0.35">
      <c r="C2423" s="10">
        <v>43212</v>
      </c>
      <c r="D2423" s="11">
        <v>0.65940972222222227</v>
      </c>
      <c r="E2423" s="12" t="s">
        <v>9</v>
      </c>
      <c r="F2423" s="12">
        <v>20</v>
      </c>
      <c r="G2423" s="12" t="s">
        <v>11</v>
      </c>
    </row>
    <row r="2424" spans="3:7" ht="15" thickBot="1" x14ac:dyDescent="0.35">
      <c r="C2424" s="10">
        <v>43212</v>
      </c>
      <c r="D2424" s="11">
        <v>0.66084490740740742</v>
      </c>
      <c r="E2424" s="12" t="s">
        <v>9</v>
      </c>
      <c r="F2424" s="12">
        <v>29</v>
      </c>
      <c r="G2424" s="12" t="s">
        <v>10</v>
      </c>
    </row>
    <row r="2425" spans="3:7" ht="15" thickBot="1" x14ac:dyDescent="0.35">
      <c r="C2425" s="10">
        <v>43212</v>
      </c>
      <c r="D2425" s="11">
        <v>0.66106481481481483</v>
      </c>
      <c r="E2425" s="12" t="s">
        <v>9</v>
      </c>
      <c r="F2425" s="12">
        <v>33</v>
      </c>
      <c r="G2425" s="12" t="s">
        <v>10</v>
      </c>
    </row>
    <row r="2426" spans="3:7" ht="15" thickBot="1" x14ac:dyDescent="0.35">
      <c r="C2426" s="10">
        <v>43212</v>
      </c>
      <c r="D2426" s="11">
        <v>0.66180555555555554</v>
      </c>
      <c r="E2426" s="12" t="s">
        <v>9</v>
      </c>
      <c r="F2426" s="12">
        <v>33</v>
      </c>
      <c r="G2426" s="12" t="s">
        <v>10</v>
      </c>
    </row>
    <row r="2427" spans="3:7" ht="15" thickBot="1" x14ac:dyDescent="0.35">
      <c r="C2427" s="10">
        <v>43212</v>
      </c>
      <c r="D2427" s="11">
        <v>0.66219907407407408</v>
      </c>
      <c r="E2427" s="12" t="s">
        <v>9</v>
      </c>
      <c r="F2427" s="12">
        <v>21</v>
      </c>
      <c r="G2427" s="12" t="s">
        <v>10</v>
      </c>
    </row>
    <row r="2428" spans="3:7" ht="15" thickBot="1" x14ac:dyDescent="0.35">
      <c r="C2428" s="10">
        <v>43212</v>
      </c>
      <c r="D2428" s="11">
        <v>0.66380787037037037</v>
      </c>
      <c r="E2428" s="12" t="s">
        <v>9</v>
      </c>
      <c r="F2428" s="12">
        <v>27</v>
      </c>
      <c r="G2428" s="12" t="s">
        <v>10</v>
      </c>
    </row>
    <row r="2429" spans="3:7" ht="15" thickBot="1" x14ac:dyDescent="0.35">
      <c r="C2429" s="10">
        <v>43212</v>
      </c>
      <c r="D2429" s="11">
        <v>0.66388888888888886</v>
      </c>
      <c r="E2429" s="12" t="s">
        <v>9</v>
      </c>
      <c r="F2429" s="12">
        <v>16</v>
      </c>
      <c r="G2429" s="12" t="s">
        <v>11</v>
      </c>
    </row>
    <row r="2430" spans="3:7" ht="15" thickBot="1" x14ac:dyDescent="0.35">
      <c r="C2430" s="10">
        <v>43212</v>
      </c>
      <c r="D2430" s="11">
        <v>0.66450231481481481</v>
      </c>
      <c r="E2430" s="12" t="s">
        <v>9</v>
      </c>
      <c r="F2430" s="12">
        <v>35</v>
      </c>
      <c r="G2430" s="12" t="s">
        <v>10</v>
      </c>
    </row>
    <row r="2431" spans="3:7" ht="15" thickBot="1" x14ac:dyDescent="0.35">
      <c r="C2431" s="10">
        <v>43212</v>
      </c>
      <c r="D2431" s="11">
        <v>0.66642361111111115</v>
      </c>
      <c r="E2431" s="12" t="s">
        <v>9</v>
      </c>
      <c r="F2431" s="12">
        <v>29</v>
      </c>
      <c r="G2431" s="12" t="s">
        <v>10</v>
      </c>
    </row>
    <row r="2432" spans="3:7" ht="15" thickBot="1" x14ac:dyDescent="0.35">
      <c r="C2432" s="10">
        <v>43212</v>
      </c>
      <c r="D2432" s="11">
        <v>0.66690972222222211</v>
      </c>
      <c r="E2432" s="12" t="s">
        <v>9</v>
      </c>
      <c r="F2432" s="12">
        <v>26</v>
      </c>
      <c r="G2432" s="12" t="s">
        <v>11</v>
      </c>
    </row>
    <row r="2433" spans="3:7" ht="15" thickBot="1" x14ac:dyDescent="0.35">
      <c r="C2433" s="10">
        <v>43212</v>
      </c>
      <c r="D2433" s="11">
        <v>0.66715277777777782</v>
      </c>
      <c r="E2433" s="12" t="s">
        <v>9</v>
      </c>
      <c r="F2433" s="12">
        <v>18</v>
      </c>
      <c r="G2433" s="12" t="s">
        <v>11</v>
      </c>
    </row>
    <row r="2434" spans="3:7" ht="15" thickBot="1" x14ac:dyDescent="0.35">
      <c r="C2434" s="10">
        <v>43212</v>
      </c>
      <c r="D2434" s="11">
        <v>0.66997685185185185</v>
      </c>
      <c r="E2434" s="12" t="s">
        <v>9</v>
      </c>
      <c r="F2434" s="12">
        <v>27</v>
      </c>
      <c r="G2434" s="12" t="s">
        <v>11</v>
      </c>
    </row>
    <row r="2435" spans="3:7" ht="15" thickBot="1" x14ac:dyDescent="0.35">
      <c r="C2435" s="10">
        <v>43212</v>
      </c>
      <c r="D2435" s="11">
        <v>0.67021990740740733</v>
      </c>
      <c r="E2435" s="12" t="s">
        <v>9</v>
      </c>
      <c r="F2435" s="12">
        <v>29</v>
      </c>
      <c r="G2435" s="12" t="s">
        <v>11</v>
      </c>
    </row>
    <row r="2436" spans="3:7" ht="15" thickBot="1" x14ac:dyDescent="0.35">
      <c r="C2436" s="10">
        <v>43212</v>
      </c>
      <c r="D2436" s="11">
        <v>0.67188657407407415</v>
      </c>
      <c r="E2436" s="12" t="s">
        <v>9</v>
      </c>
      <c r="F2436" s="12">
        <v>27</v>
      </c>
      <c r="G2436" s="12" t="s">
        <v>11</v>
      </c>
    </row>
    <row r="2437" spans="3:7" ht="15" thickBot="1" x14ac:dyDescent="0.35">
      <c r="C2437" s="10">
        <v>43212</v>
      </c>
      <c r="D2437" s="11">
        <v>0.67418981481481488</v>
      </c>
      <c r="E2437" s="12" t="s">
        <v>9</v>
      </c>
      <c r="F2437" s="12">
        <v>27</v>
      </c>
      <c r="G2437" s="12" t="s">
        <v>10</v>
      </c>
    </row>
    <row r="2438" spans="3:7" ht="15" thickBot="1" x14ac:dyDescent="0.35">
      <c r="C2438" s="10">
        <v>43212</v>
      </c>
      <c r="D2438" s="11">
        <v>0.67480324074074083</v>
      </c>
      <c r="E2438" s="12" t="s">
        <v>9</v>
      </c>
      <c r="F2438" s="12">
        <v>26</v>
      </c>
      <c r="G2438" s="12" t="s">
        <v>11</v>
      </c>
    </row>
    <row r="2439" spans="3:7" ht="15" thickBot="1" x14ac:dyDescent="0.35">
      <c r="C2439" s="10">
        <v>43212</v>
      </c>
      <c r="D2439" s="11">
        <v>0.676875</v>
      </c>
      <c r="E2439" s="12" t="s">
        <v>9</v>
      </c>
      <c r="F2439" s="12">
        <v>21</v>
      </c>
      <c r="G2439" s="12" t="s">
        <v>11</v>
      </c>
    </row>
    <row r="2440" spans="3:7" ht="15" thickBot="1" x14ac:dyDescent="0.35">
      <c r="C2440" s="10">
        <v>43212</v>
      </c>
      <c r="D2440" s="11">
        <v>0.67701388888888892</v>
      </c>
      <c r="E2440" s="12" t="s">
        <v>9</v>
      </c>
      <c r="F2440" s="12">
        <v>23</v>
      </c>
      <c r="G2440" s="12" t="s">
        <v>11</v>
      </c>
    </row>
    <row r="2441" spans="3:7" ht="15" thickBot="1" x14ac:dyDescent="0.35">
      <c r="C2441" s="10">
        <v>43212</v>
      </c>
      <c r="D2441" s="11">
        <v>0.67974537037037042</v>
      </c>
      <c r="E2441" s="12" t="s">
        <v>9</v>
      </c>
      <c r="F2441" s="12">
        <v>35</v>
      </c>
      <c r="G2441" s="12" t="s">
        <v>10</v>
      </c>
    </row>
    <row r="2442" spans="3:7" ht="15" thickBot="1" x14ac:dyDescent="0.35">
      <c r="C2442" s="10">
        <v>43212</v>
      </c>
      <c r="D2442" s="11">
        <v>0.68048611111111112</v>
      </c>
      <c r="E2442" s="12" t="s">
        <v>9</v>
      </c>
      <c r="F2442" s="12">
        <v>25</v>
      </c>
      <c r="G2442" s="12" t="s">
        <v>11</v>
      </c>
    </row>
    <row r="2443" spans="3:7" ht="15" thickBot="1" x14ac:dyDescent="0.35">
      <c r="C2443" s="10">
        <v>43212</v>
      </c>
      <c r="D2443" s="11">
        <v>0.68238425925925927</v>
      </c>
      <c r="E2443" s="12" t="s">
        <v>9</v>
      </c>
      <c r="F2443" s="12">
        <v>23</v>
      </c>
      <c r="G2443" s="12" t="s">
        <v>10</v>
      </c>
    </row>
    <row r="2444" spans="3:7" ht="15" thickBot="1" x14ac:dyDescent="0.35">
      <c r="C2444" s="10">
        <v>43212</v>
      </c>
      <c r="D2444" s="11">
        <v>0.68341435185185195</v>
      </c>
      <c r="E2444" s="12" t="s">
        <v>9</v>
      </c>
      <c r="F2444" s="12">
        <v>18</v>
      </c>
      <c r="G2444" s="12" t="s">
        <v>10</v>
      </c>
    </row>
    <row r="2445" spans="3:7" ht="15" thickBot="1" x14ac:dyDescent="0.35">
      <c r="C2445" s="10">
        <v>43212</v>
      </c>
      <c r="D2445" s="11">
        <v>0.68392361111111111</v>
      </c>
      <c r="E2445" s="12" t="s">
        <v>9</v>
      </c>
      <c r="F2445" s="12">
        <v>25</v>
      </c>
      <c r="G2445" s="12" t="s">
        <v>11</v>
      </c>
    </row>
    <row r="2446" spans="3:7" ht="15" thickBot="1" x14ac:dyDescent="0.35">
      <c r="C2446" s="10">
        <v>43212</v>
      </c>
      <c r="D2446" s="11">
        <v>0.68475694444444446</v>
      </c>
      <c r="E2446" s="12" t="s">
        <v>9</v>
      </c>
      <c r="F2446" s="12">
        <v>34</v>
      </c>
      <c r="G2446" s="12" t="s">
        <v>11</v>
      </c>
    </row>
    <row r="2447" spans="3:7" ht="15" thickBot="1" x14ac:dyDescent="0.35">
      <c r="C2447" s="10">
        <v>43212</v>
      </c>
      <c r="D2447" s="11">
        <v>0.68547453703703709</v>
      </c>
      <c r="E2447" s="12" t="s">
        <v>9</v>
      </c>
      <c r="F2447" s="12">
        <v>27</v>
      </c>
      <c r="G2447" s="12" t="s">
        <v>11</v>
      </c>
    </row>
    <row r="2448" spans="3:7" ht="15" thickBot="1" x14ac:dyDescent="0.35">
      <c r="C2448" s="10">
        <v>43212</v>
      </c>
      <c r="D2448" s="11">
        <v>0.68686342592592586</v>
      </c>
      <c r="E2448" s="12" t="s">
        <v>9</v>
      </c>
      <c r="F2448" s="12">
        <v>20</v>
      </c>
      <c r="G2448" s="12" t="s">
        <v>11</v>
      </c>
    </row>
    <row r="2449" spans="3:7" ht="15" thickBot="1" x14ac:dyDescent="0.35">
      <c r="C2449" s="10">
        <v>43212</v>
      </c>
      <c r="D2449" s="11">
        <v>0.6885648148148148</v>
      </c>
      <c r="E2449" s="12" t="s">
        <v>9</v>
      </c>
      <c r="F2449" s="12">
        <v>23</v>
      </c>
      <c r="G2449" s="12" t="s">
        <v>11</v>
      </c>
    </row>
    <row r="2450" spans="3:7" ht="15" thickBot="1" x14ac:dyDescent="0.35">
      <c r="C2450" s="10">
        <v>43212</v>
      </c>
      <c r="D2450" s="11">
        <v>0.68927083333333339</v>
      </c>
      <c r="E2450" s="12" t="s">
        <v>9</v>
      </c>
      <c r="F2450" s="12">
        <v>23</v>
      </c>
      <c r="G2450" s="12" t="s">
        <v>11</v>
      </c>
    </row>
    <row r="2451" spans="3:7" ht="15" thickBot="1" x14ac:dyDescent="0.35">
      <c r="C2451" s="10">
        <v>43212</v>
      </c>
      <c r="D2451" s="11">
        <v>0.69062499999999993</v>
      </c>
      <c r="E2451" s="12" t="s">
        <v>9</v>
      </c>
      <c r="F2451" s="12">
        <v>24</v>
      </c>
      <c r="G2451" s="12" t="s">
        <v>11</v>
      </c>
    </row>
    <row r="2452" spans="3:7" ht="15" thickBot="1" x14ac:dyDescent="0.35">
      <c r="C2452" s="10">
        <v>43212</v>
      </c>
      <c r="D2452" s="11">
        <v>0.69170138888888888</v>
      </c>
      <c r="E2452" s="12" t="s">
        <v>9</v>
      </c>
      <c r="F2452" s="12">
        <v>25</v>
      </c>
      <c r="G2452" s="12" t="s">
        <v>10</v>
      </c>
    </row>
    <row r="2453" spans="3:7" ht="15" thickBot="1" x14ac:dyDescent="0.35">
      <c r="C2453" s="10">
        <v>43212</v>
      </c>
      <c r="D2453" s="11">
        <v>0.69184027777777779</v>
      </c>
      <c r="E2453" s="12" t="s">
        <v>9</v>
      </c>
      <c r="F2453" s="12">
        <v>18</v>
      </c>
      <c r="G2453" s="12" t="s">
        <v>10</v>
      </c>
    </row>
    <row r="2454" spans="3:7" ht="15" thickBot="1" x14ac:dyDescent="0.35">
      <c r="C2454" s="10">
        <v>43212</v>
      </c>
      <c r="D2454" s="11">
        <v>0.69526620370370373</v>
      </c>
      <c r="E2454" s="12" t="s">
        <v>9</v>
      </c>
      <c r="F2454" s="12">
        <v>31</v>
      </c>
      <c r="G2454" s="12" t="s">
        <v>11</v>
      </c>
    </row>
    <row r="2455" spans="3:7" ht="15" thickBot="1" x14ac:dyDescent="0.35">
      <c r="C2455" s="10">
        <v>43212</v>
      </c>
      <c r="D2455" s="11">
        <v>0.69600694444444444</v>
      </c>
      <c r="E2455" s="12" t="s">
        <v>9</v>
      </c>
      <c r="F2455" s="12">
        <v>25</v>
      </c>
      <c r="G2455" s="12" t="s">
        <v>11</v>
      </c>
    </row>
    <row r="2456" spans="3:7" ht="15" thickBot="1" x14ac:dyDescent="0.35">
      <c r="C2456" s="10">
        <v>43212</v>
      </c>
      <c r="D2456" s="11">
        <v>0.69706018518518509</v>
      </c>
      <c r="E2456" s="12" t="s">
        <v>9</v>
      </c>
      <c r="F2456" s="12">
        <v>21</v>
      </c>
      <c r="G2456" s="12" t="s">
        <v>11</v>
      </c>
    </row>
    <row r="2457" spans="3:7" ht="15" thickBot="1" x14ac:dyDescent="0.35">
      <c r="C2457" s="10">
        <v>43212</v>
      </c>
      <c r="D2457" s="11">
        <v>0.69758101851851861</v>
      </c>
      <c r="E2457" s="12" t="s">
        <v>9</v>
      </c>
      <c r="F2457" s="12">
        <v>32</v>
      </c>
      <c r="G2457" s="12" t="s">
        <v>11</v>
      </c>
    </row>
    <row r="2458" spans="3:7" ht="15" thickBot="1" x14ac:dyDescent="0.35">
      <c r="C2458" s="10">
        <v>43212</v>
      </c>
      <c r="D2458" s="11">
        <v>0.69783564814814814</v>
      </c>
      <c r="E2458" s="12" t="s">
        <v>9</v>
      </c>
      <c r="F2458" s="12">
        <v>22</v>
      </c>
      <c r="G2458" s="12" t="s">
        <v>10</v>
      </c>
    </row>
    <row r="2459" spans="3:7" ht="15" thickBot="1" x14ac:dyDescent="0.35">
      <c r="C2459" s="10">
        <v>43212</v>
      </c>
      <c r="D2459" s="11">
        <v>0.69844907407407408</v>
      </c>
      <c r="E2459" s="12" t="s">
        <v>9</v>
      </c>
      <c r="F2459" s="12">
        <v>25</v>
      </c>
      <c r="G2459" s="12" t="s">
        <v>11</v>
      </c>
    </row>
    <row r="2460" spans="3:7" ht="15" thickBot="1" x14ac:dyDescent="0.35">
      <c r="C2460" s="10">
        <v>43212</v>
      </c>
      <c r="D2460" s="11">
        <v>0.69901620370370365</v>
      </c>
      <c r="E2460" s="12" t="s">
        <v>9</v>
      </c>
      <c r="F2460" s="12">
        <v>20</v>
      </c>
      <c r="G2460" s="12" t="s">
        <v>11</v>
      </c>
    </row>
    <row r="2461" spans="3:7" ht="15" thickBot="1" x14ac:dyDescent="0.35">
      <c r="C2461" s="10">
        <v>43212</v>
      </c>
      <c r="D2461" s="11">
        <v>0.69935185185185189</v>
      </c>
      <c r="E2461" s="12" t="s">
        <v>9</v>
      </c>
      <c r="F2461" s="12">
        <v>19</v>
      </c>
      <c r="G2461" s="12" t="s">
        <v>11</v>
      </c>
    </row>
    <row r="2462" spans="3:7" ht="15" thickBot="1" x14ac:dyDescent="0.35">
      <c r="C2462" s="10">
        <v>43212</v>
      </c>
      <c r="D2462" s="11">
        <v>0.70021990740740747</v>
      </c>
      <c r="E2462" s="12" t="s">
        <v>9</v>
      </c>
      <c r="F2462" s="12">
        <v>17</v>
      </c>
      <c r="G2462" s="12" t="s">
        <v>10</v>
      </c>
    </row>
    <row r="2463" spans="3:7" ht="15" thickBot="1" x14ac:dyDescent="0.35">
      <c r="C2463" s="10">
        <v>43212</v>
      </c>
      <c r="D2463" s="11">
        <v>0.70030092592592597</v>
      </c>
      <c r="E2463" s="12" t="s">
        <v>9</v>
      </c>
      <c r="F2463" s="12">
        <v>16</v>
      </c>
      <c r="G2463" s="12" t="s">
        <v>10</v>
      </c>
    </row>
    <row r="2464" spans="3:7" ht="15" thickBot="1" x14ac:dyDescent="0.35">
      <c r="C2464" s="10">
        <v>43212</v>
      </c>
      <c r="D2464" s="11">
        <v>0.70037037037037031</v>
      </c>
      <c r="E2464" s="12" t="s">
        <v>9</v>
      </c>
      <c r="F2464" s="12">
        <v>21</v>
      </c>
      <c r="G2464" s="12" t="s">
        <v>10</v>
      </c>
    </row>
    <row r="2465" spans="3:7" ht="15" thickBot="1" x14ac:dyDescent="0.35">
      <c r="C2465" s="10">
        <v>43212</v>
      </c>
      <c r="D2465" s="11">
        <v>0.70041666666666658</v>
      </c>
      <c r="E2465" s="12" t="s">
        <v>9</v>
      </c>
      <c r="F2465" s="12">
        <v>25</v>
      </c>
      <c r="G2465" s="12" t="s">
        <v>11</v>
      </c>
    </row>
    <row r="2466" spans="3:7" ht="15" thickBot="1" x14ac:dyDescent="0.35">
      <c r="C2466" s="10">
        <v>43212</v>
      </c>
      <c r="D2466" s="11">
        <v>0.70065972222222228</v>
      </c>
      <c r="E2466" s="12" t="s">
        <v>9</v>
      </c>
      <c r="F2466" s="12">
        <v>15</v>
      </c>
      <c r="G2466" s="12" t="s">
        <v>10</v>
      </c>
    </row>
    <row r="2467" spans="3:7" ht="15" thickBot="1" x14ac:dyDescent="0.35">
      <c r="C2467" s="10">
        <v>43212</v>
      </c>
      <c r="D2467" s="11">
        <v>0.70078703703703704</v>
      </c>
      <c r="E2467" s="12" t="s">
        <v>9</v>
      </c>
      <c r="F2467" s="12">
        <v>22</v>
      </c>
      <c r="G2467" s="12" t="s">
        <v>11</v>
      </c>
    </row>
    <row r="2468" spans="3:7" ht="15" thickBot="1" x14ac:dyDescent="0.35">
      <c r="C2468" s="10">
        <v>43212</v>
      </c>
      <c r="D2468" s="11">
        <v>0.70094907407407403</v>
      </c>
      <c r="E2468" s="12" t="s">
        <v>9</v>
      </c>
      <c r="F2468" s="12">
        <v>20</v>
      </c>
      <c r="G2468" s="12" t="s">
        <v>11</v>
      </c>
    </row>
    <row r="2469" spans="3:7" ht="15" thickBot="1" x14ac:dyDescent="0.35">
      <c r="C2469" s="10">
        <v>43212</v>
      </c>
      <c r="D2469" s="11">
        <v>0.7012152777777777</v>
      </c>
      <c r="E2469" s="12" t="s">
        <v>9</v>
      </c>
      <c r="F2469" s="12">
        <v>18</v>
      </c>
      <c r="G2469" s="12" t="s">
        <v>11</v>
      </c>
    </row>
    <row r="2470" spans="3:7" ht="15" thickBot="1" x14ac:dyDescent="0.35">
      <c r="C2470" s="10">
        <v>43212</v>
      </c>
      <c r="D2470" s="11">
        <v>0.70127314814814812</v>
      </c>
      <c r="E2470" s="12" t="s">
        <v>9</v>
      </c>
      <c r="F2470" s="12">
        <v>21</v>
      </c>
      <c r="G2470" s="12" t="s">
        <v>11</v>
      </c>
    </row>
    <row r="2471" spans="3:7" ht="15" thickBot="1" x14ac:dyDescent="0.35">
      <c r="C2471" s="10">
        <v>43212</v>
      </c>
      <c r="D2471" s="11">
        <v>0.70128472222222227</v>
      </c>
      <c r="E2471" s="12" t="s">
        <v>9</v>
      </c>
      <c r="F2471" s="12">
        <v>17</v>
      </c>
      <c r="G2471" s="12" t="s">
        <v>11</v>
      </c>
    </row>
    <row r="2472" spans="3:7" ht="15" thickBot="1" x14ac:dyDescent="0.35">
      <c r="C2472" s="10">
        <v>43212</v>
      </c>
      <c r="D2472" s="11">
        <v>0.70130787037037035</v>
      </c>
      <c r="E2472" s="12" t="s">
        <v>9</v>
      </c>
      <c r="F2472" s="12">
        <v>15</v>
      </c>
      <c r="G2472" s="12" t="s">
        <v>11</v>
      </c>
    </row>
    <row r="2473" spans="3:7" ht="15" thickBot="1" x14ac:dyDescent="0.35">
      <c r="C2473" s="10">
        <v>43212</v>
      </c>
      <c r="D2473" s="11">
        <v>0.70133101851851853</v>
      </c>
      <c r="E2473" s="12" t="s">
        <v>9</v>
      </c>
      <c r="F2473" s="12">
        <v>15</v>
      </c>
      <c r="G2473" s="12" t="s">
        <v>11</v>
      </c>
    </row>
    <row r="2474" spans="3:7" ht="15" thickBot="1" x14ac:dyDescent="0.35">
      <c r="C2474" s="10">
        <v>43212</v>
      </c>
      <c r="D2474" s="11">
        <v>0.70148148148148148</v>
      </c>
      <c r="E2474" s="12" t="s">
        <v>9</v>
      </c>
      <c r="F2474" s="12">
        <v>16</v>
      </c>
      <c r="G2474" s="12" t="s">
        <v>11</v>
      </c>
    </row>
    <row r="2475" spans="3:7" ht="15" thickBot="1" x14ac:dyDescent="0.35">
      <c r="C2475" s="10">
        <v>43212</v>
      </c>
      <c r="D2475" s="11">
        <v>0.70196759259259256</v>
      </c>
      <c r="E2475" s="12" t="s">
        <v>9</v>
      </c>
      <c r="F2475" s="12">
        <v>24</v>
      </c>
      <c r="G2475" s="12" t="s">
        <v>11</v>
      </c>
    </row>
    <row r="2476" spans="3:7" ht="15" thickBot="1" x14ac:dyDescent="0.35">
      <c r="C2476" s="10">
        <v>43212</v>
      </c>
      <c r="D2476" s="11">
        <v>0.70209490740740732</v>
      </c>
      <c r="E2476" s="12" t="s">
        <v>9</v>
      </c>
      <c r="F2476" s="12">
        <v>25</v>
      </c>
      <c r="G2476" s="12" t="s">
        <v>11</v>
      </c>
    </row>
    <row r="2477" spans="3:7" ht="15" thickBot="1" x14ac:dyDescent="0.35">
      <c r="C2477" s="10">
        <v>43212</v>
      </c>
      <c r="D2477" s="11">
        <v>0.70221064814814815</v>
      </c>
      <c r="E2477" s="12" t="s">
        <v>9</v>
      </c>
      <c r="F2477" s="12">
        <v>21</v>
      </c>
      <c r="G2477" s="12" t="s">
        <v>11</v>
      </c>
    </row>
    <row r="2478" spans="3:7" ht="15" thickBot="1" x14ac:dyDescent="0.35">
      <c r="C2478" s="10">
        <v>43212</v>
      </c>
      <c r="D2478" s="11">
        <v>0.70289351851851845</v>
      </c>
      <c r="E2478" s="12" t="s">
        <v>9</v>
      </c>
      <c r="F2478" s="12">
        <v>17</v>
      </c>
      <c r="G2478" s="12" t="s">
        <v>10</v>
      </c>
    </row>
    <row r="2479" spans="3:7" ht="15" thickBot="1" x14ac:dyDescent="0.35">
      <c r="C2479" s="10">
        <v>43212</v>
      </c>
      <c r="D2479" s="11">
        <v>0.70291666666666675</v>
      </c>
      <c r="E2479" s="12" t="s">
        <v>9</v>
      </c>
      <c r="F2479" s="12">
        <v>19</v>
      </c>
      <c r="G2479" s="12" t="s">
        <v>10</v>
      </c>
    </row>
    <row r="2480" spans="3:7" ht="15" thickBot="1" x14ac:dyDescent="0.35">
      <c r="C2480" s="10">
        <v>43212</v>
      </c>
      <c r="D2480" s="11">
        <v>0.70304398148148151</v>
      </c>
      <c r="E2480" s="12" t="s">
        <v>9</v>
      </c>
      <c r="F2480" s="12">
        <v>17</v>
      </c>
      <c r="G2480" s="12" t="s">
        <v>10</v>
      </c>
    </row>
    <row r="2481" spans="3:7" ht="15" thickBot="1" x14ac:dyDescent="0.35">
      <c r="C2481" s="10">
        <v>43212</v>
      </c>
      <c r="D2481" s="11">
        <v>0.70324074074074072</v>
      </c>
      <c r="E2481" s="12" t="s">
        <v>9</v>
      </c>
      <c r="F2481" s="12">
        <v>23</v>
      </c>
      <c r="G2481" s="12" t="s">
        <v>10</v>
      </c>
    </row>
    <row r="2482" spans="3:7" ht="15" thickBot="1" x14ac:dyDescent="0.35">
      <c r="C2482" s="10">
        <v>43212</v>
      </c>
      <c r="D2482" s="11">
        <v>0.70336805555555559</v>
      </c>
      <c r="E2482" s="12" t="s">
        <v>9</v>
      </c>
      <c r="F2482" s="12">
        <v>22</v>
      </c>
      <c r="G2482" s="12" t="s">
        <v>10</v>
      </c>
    </row>
    <row r="2483" spans="3:7" ht="15" thickBot="1" x14ac:dyDescent="0.35">
      <c r="C2483" s="10">
        <v>43212</v>
      </c>
      <c r="D2483" s="11">
        <v>0.70366898148148149</v>
      </c>
      <c r="E2483" s="12" t="s">
        <v>9</v>
      </c>
      <c r="F2483" s="12">
        <v>21</v>
      </c>
      <c r="G2483" s="12" t="s">
        <v>10</v>
      </c>
    </row>
    <row r="2484" spans="3:7" ht="15" thickBot="1" x14ac:dyDescent="0.35">
      <c r="C2484" s="10">
        <v>43212</v>
      </c>
      <c r="D2484" s="11">
        <v>0.7037268518518518</v>
      </c>
      <c r="E2484" s="12" t="s">
        <v>9</v>
      </c>
      <c r="F2484" s="12">
        <v>16</v>
      </c>
      <c r="G2484" s="12" t="s">
        <v>11</v>
      </c>
    </row>
    <row r="2485" spans="3:7" ht="15" thickBot="1" x14ac:dyDescent="0.35">
      <c r="C2485" s="10">
        <v>43212</v>
      </c>
      <c r="D2485" s="11">
        <v>0.70378472222222221</v>
      </c>
      <c r="E2485" s="12" t="s">
        <v>9</v>
      </c>
      <c r="F2485" s="12">
        <v>21</v>
      </c>
      <c r="G2485" s="12" t="s">
        <v>10</v>
      </c>
    </row>
    <row r="2486" spans="3:7" ht="15" thickBot="1" x14ac:dyDescent="0.35">
      <c r="C2486" s="10">
        <v>43212</v>
      </c>
      <c r="D2486" s="11">
        <v>0.7038078703703704</v>
      </c>
      <c r="E2486" s="12" t="s">
        <v>9</v>
      </c>
      <c r="F2486" s="12">
        <v>19</v>
      </c>
      <c r="G2486" s="12" t="s">
        <v>11</v>
      </c>
    </row>
    <row r="2487" spans="3:7" ht="15" thickBot="1" x14ac:dyDescent="0.35">
      <c r="C2487" s="10">
        <v>43212</v>
      </c>
      <c r="D2487" s="11">
        <v>0.70385416666666656</v>
      </c>
      <c r="E2487" s="12" t="s">
        <v>9</v>
      </c>
      <c r="F2487" s="12">
        <v>17</v>
      </c>
      <c r="G2487" s="12" t="s">
        <v>10</v>
      </c>
    </row>
    <row r="2488" spans="3:7" ht="15" thickBot="1" x14ac:dyDescent="0.35">
      <c r="C2488" s="10">
        <v>43212</v>
      </c>
      <c r="D2488" s="11">
        <v>0.70393518518518527</v>
      </c>
      <c r="E2488" s="12" t="s">
        <v>9</v>
      </c>
      <c r="F2488" s="12">
        <v>16</v>
      </c>
      <c r="G2488" s="12" t="s">
        <v>10</v>
      </c>
    </row>
    <row r="2489" spans="3:7" ht="15" thickBot="1" x14ac:dyDescent="0.35">
      <c r="C2489" s="10">
        <v>43212</v>
      </c>
      <c r="D2489" s="11">
        <v>0.70428240740740744</v>
      </c>
      <c r="E2489" s="12" t="s">
        <v>9</v>
      </c>
      <c r="F2489" s="12">
        <v>14</v>
      </c>
      <c r="G2489" s="12" t="s">
        <v>10</v>
      </c>
    </row>
    <row r="2490" spans="3:7" ht="15" thickBot="1" x14ac:dyDescent="0.35">
      <c r="C2490" s="10">
        <v>43212</v>
      </c>
      <c r="D2490" s="11">
        <v>0.70434027777777775</v>
      </c>
      <c r="E2490" s="12" t="s">
        <v>9</v>
      </c>
      <c r="F2490" s="12">
        <v>14</v>
      </c>
      <c r="G2490" s="12" t="s">
        <v>10</v>
      </c>
    </row>
    <row r="2491" spans="3:7" ht="15" thickBot="1" x14ac:dyDescent="0.35">
      <c r="C2491" s="10">
        <v>43212</v>
      </c>
      <c r="D2491" s="11">
        <v>0.70436342592592593</v>
      </c>
      <c r="E2491" s="12" t="s">
        <v>9</v>
      </c>
      <c r="F2491" s="12">
        <v>15</v>
      </c>
      <c r="G2491" s="12" t="s">
        <v>10</v>
      </c>
    </row>
    <row r="2492" spans="3:7" ht="15" thickBot="1" x14ac:dyDescent="0.35">
      <c r="C2492" s="10">
        <v>43212</v>
      </c>
      <c r="D2492" s="11">
        <v>0.70438657407407401</v>
      </c>
      <c r="E2492" s="12" t="s">
        <v>9</v>
      </c>
      <c r="F2492" s="12">
        <v>15</v>
      </c>
      <c r="G2492" s="12" t="s">
        <v>10</v>
      </c>
    </row>
    <row r="2493" spans="3:7" ht="15" thickBot="1" x14ac:dyDescent="0.35">
      <c r="C2493" s="10">
        <v>43212</v>
      </c>
      <c r="D2493" s="11">
        <v>0.70443287037037028</v>
      </c>
      <c r="E2493" s="12" t="s">
        <v>9</v>
      </c>
      <c r="F2493" s="12">
        <v>17</v>
      </c>
      <c r="G2493" s="12" t="s">
        <v>10</v>
      </c>
    </row>
    <row r="2494" spans="3:7" ht="15" thickBot="1" x14ac:dyDescent="0.35">
      <c r="C2494" s="10">
        <v>43212</v>
      </c>
      <c r="D2494" s="11">
        <v>0.70452546296296292</v>
      </c>
      <c r="E2494" s="12" t="s">
        <v>9</v>
      </c>
      <c r="F2494" s="12">
        <v>20</v>
      </c>
      <c r="G2494" s="12" t="s">
        <v>11</v>
      </c>
    </row>
    <row r="2495" spans="3:7" ht="15" thickBot="1" x14ac:dyDescent="0.35">
      <c r="C2495" s="10">
        <v>43212</v>
      </c>
      <c r="D2495" s="11">
        <v>0.70454861111111111</v>
      </c>
      <c r="E2495" s="12" t="s">
        <v>9</v>
      </c>
      <c r="F2495" s="12">
        <v>16</v>
      </c>
      <c r="G2495" s="12" t="s">
        <v>10</v>
      </c>
    </row>
    <row r="2496" spans="3:7" ht="15" thickBot="1" x14ac:dyDescent="0.35">
      <c r="C2496" s="10">
        <v>43212</v>
      </c>
      <c r="D2496" s="11">
        <v>0.70530092592592597</v>
      </c>
      <c r="E2496" s="12" t="s">
        <v>9</v>
      </c>
      <c r="F2496" s="12">
        <v>13</v>
      </c>
      <c r="G2496" s="12" t="s">
        <v>10</v>
      </c>
    </row>
    <row r="2497" spans="3:7" ht="15" thickBot="1" x14ac:dyDescent="0.35">
      <c r="C2497" s="10">
        <v>43212</v>
      </c>
      <c r="D2497" s="11">
        <v>0.70534722222222224</v>
      </c>
      <c r="E2497" s="12" t="s">
        <v>9</v>
      </c>
      <c r="F2497" s="12">
        <v>14</v>
      </c>
      <c r="G2497" s="12" t="s">
        <v>10</v>
      </c>
    </row>
    <row r="2498" spans="3:7" ht="15" thickBot="1" x14ac:dyDescent="0.35">
      <c r="C2498" s="10">
        <v>43212</v>
      </c>
      <c r="D2498" s="11">
        <v>0.70541666666666669</v>
      </c>
      <c r="E2498" s="12" t="s">
        <v>9</v>
      </c>
      <c r="F2498" s="12">
        <v>21</v>
      </c>
      <c r="G2498" s="12" t="s">
        <v>10</v>
      </c>
    </row>
    <row r="2499" spans="3:7" ht="15" thickBot="1" x14ac:dyDescent="0.35">
      <c r="C2499" s="10">
        <v>43212</v>
      </c>
      <c r="D2499" s="11">
        <v>0.70542824074074073</v>
      </c>
      <c r="E2499" s="12" t="s">
        <v>9</v>
      </c>
      <c r="F2499" s="12">
        <v>18</v>
      </c>
      <c r="G2499" s="12" t="s">
        <v>10</v>
      </c>
    </row>
    <row r="2500" spans="3:7" ht="15" thickBot="1" x14ac:dyDescent="0.35">
      <c r="C2500" s="10">
        <v>43212</v>
      </c>
      <c r="D2500" s="11">
        <v>0.70543981481481488</v>
      </c>
      <c r="E2500" s="12" t="s">
        <v>9</v>
      </c>
      <c r="F2500" s="12">
        <v>14</v>
      </c>
      <c r="G2500" s="12" t="s">
        <v>10</v>
      </c>
    </row>
    <row r="2501" spans="3:7" ht="15" thickBot="1" x14ac:dyDescent="0.35">
      <c r="C2501" s="10">
        <v>43212</v>
      </c>
      <c r="D2501" s="11">
        <v>0.70543981481481488</v>
      </c>
      <c r="E2501" s="12" t="s">
        <v>9</v>
      </c>
      <c r="F2501" s="12">
        <v>15</v>
      </c>
      <c r="G2501" s="12" t="s">
        <v>10</v>
      </c>
    </row>
    <row r="2502" spans="3:7" ht="15" thickBot="1" x14ac:dyDescent="0.35">
      <c r="C2502" s="10">
        <v>43212</v>
      </c>
      <c r="D2502" s="11">
        <v>0.70559027777777772</v>
      </c>
      <c r="E2502" s="12" t="s">
        <v>9</v>
      </c>
      <c r="F2502" s="12">
        <v>24</v>
      </c>
      <c r="G2502" s="12" t="s">
        <v>10</v>
      </c>
    </row>
    <row r="2503" spans="3:7" ht="15" thickBot="1" x14ac:dyDescent="0.35">
      <c r="C2503" s="10">
        <v>43212</v>
      </c>
      <c r="D2503" s="11">
        <v>0.70561342592592602</v>
      </c>
      <c r="E2503" s="12" t="s">
        <v>9</v>
      </c>
      <c r="F2503" s="12">
        <v>16</v>
      </c>
      <c r="G2503" s="12" t="s">
        <v>10</v>
      </c>
    </row>
    <row r="2504" spans="3:7" ht="15" thickBot="1" x14ac:dyDescent="0.35">
      <c r="C2504" s="10">
        <v>43212</v>
      </c>
      <c r="D2504" s="11">
        <v>0.70599537037037041</v>
      </c>
      <c r="E2504" s="12" t="s">
        <v>9</v>
      </c>
      <c r="F2504" s="12">
        <v>16</v>
      </c>
      <c r="G2504" s="12" t="s">
        <v>11</v>
      </c>
    </row>
    <row r="2505" spans="3:7" ht="15" thickBot="1" x14ac:dyDescent="0.35">
      <c r="C2505" s="10">
        <v>43212</v>
      </c>
      <c r="D2505" s="11">
        <v>0.70620370370370367</v>
      </c>
      <c r="E2505" s="12" t="s">
        <v>9</v>
      </c>
      <c r="F2505" s="12">
        <v>17</v>
      </c>
      <c r="G2505" s="12" t="s">
        <v>11</v>
      </c>
    </row>
    <row r="2506" spans="3:7" ht="15" thickBot="1" x14ac:dyDescent="0.35">
      <c r="C2506" s="10">
        <v>43212</v>
      </c>
      <c r="D2506" s="11">
        <v>0.70627314814814823</v>
      </c>
      <c r="E2506" s="12" t="s">
        <v>9</v>
      </c>
      <c r="F2506" s="12">
        <v>15</v>
      </c>
      <c r="G2506" s="12" t="s">
        <v>11</v>
      </c>
    </row>
    <row r="2507" spans="3:7" ht="15" thickBot="1" x14ac:dyDescent="0.35">
      <c r="C2507" s="10">
        <v>43212</v>
      </c>
      <c r="D2507" s="11">
        <v>0.70628472222222216</v>
      </c>
      <c r="E2507" s="12" t="s">
        <v>9</v>
      </c>
      <c r="F2507" s="12">
        <v>15</v>
      </c>
      <c r="G2507" s="12" t="s">
        <v>11</v>
      </c>
    </row>
    <row r="2508" spans="3:7" ht="15" thickBot="1" x14ac:dyDescent="0.35">
      <c r="C2508" s="10">
        <v>43212</v>
      </c>
      <c r="D2508" s="11">
        <v>0.70634259259259258</v>
      </c>
      <c r="E2508" s="12" t="s">
        <v>9</v>
      </c>
      <c r="F2508" s="12">
        <v>16</v>
      </c>
      <c r="G2508" s="12" t="s">
        <v>11</v>
      </c>
    </row>
    <row r="2509" spans="3:7" ht="15" thickBot="1" x14ac:dyDescent="0.35">
      <c r="C2509" s="10">
        <v>43212</v>
      </c>
      <c r="D2509" s="11">
        <v>0.70635416666666673</v>
      </c>
      <c r="E2509" s="12" t="s">
        <v>9</v>
      </c>
      <c r="F2509" s="12">
        <v>15</v>
      </c>
      <c r="G2509" s="12" t="s">
        <v>10</v>
      </c>
    </row>
    <row r="2510" spans="3:7" ht="15" thickBot="1" x14ac:dyDescent="0.35">
      <c r="C2510" s="10">
        <v>43212</v>
      </c>
      <c r="D2510" s="11">
        <v>0.70650462962962957</v>
      </c>
      <c r="E2510" s="12" t="s">
        <v>9</v>
      </c>
      <c r="F2510" s="12">
        <v>14</v>
      </c>
      <c r="G2510" s="12" t="s">
        <v>11</v>
      </c>
    </row>
    <row r="2511" spans="3:7" ht="15" thickBot="1" x14ac:dyDescent="0.35">
      <c r="C2511" s="10">
        <v>43212</v>
      </c>
      <c r="D2511" s="11">
        <v>0.70652777777777775</v>
      </c>
      <c r="E2511" s="12" t="s">
        <v>9</v>
      </c>
      <c r="F2511" s="12">
        <v>16</v>
      </c>
      <c r="G2511" s="12" t="s">
        <v>11</v>
      </c>
    </row>
    <row r="2512" spans="3:7" ht="15" thickBot="1" x14ac:dyDescent="0.35">
      <c r="C2512" s="10">
        <v>43212</v>
      </c>
      <c r="D2512" s="11">
        <v>0.70665509259259263</v>
      </c>
      <c r="E2512" s="12" t="s">
        <v>9</v>
      </c>
      <c r="F2512" s="12">
        <v>18</v>
      </c>
      <c r="G2512" s="12" t="s">
        <v>11</v>
      </c>
    </row>
    <row r="2513" spans="3:7" ht="15" thickBot="1" x14ac:dyDescent="0.35">
      <c r="C2513" s="10">
        <v>43212</v>
      </c>
      <c r="D2513" s="11">
        <v>0.7066782407407407</v>
      </c>
      <c r="E2513" s="12" t="s">
        <v>9</v>
      </c>
      <c r="F2513" s="12">
        <v>15</v>
      </c>
      <c r="G2513" s="12" t="s">
        <v>10</v>
      </c>
    </row>
    <row r="2514" spans="3:7" ht="15" thickBot="1" x14ac:dyDescent="0.35">
      <c r="C2514" s="10">
        <v>43212</v>
      </c>
      <c r="D2514" s="11">
        <v>0.70706018518518521</v>
      </c>
      <c r="E2514" s="12" t="s">
        <v>9</v>
      </c>
      <c r="F2514" s="12">
        <v>19</v>
      </c>
      <c r="G2514" s="12" t="s">
        <v>11</v>
      </c>
    </row>
    <row r="2515" spans="3:7" ht="15" thickBot="1" x14ac:dyDescent="0.35">
      <c r="C2515" s="10">
        <v>43212</v>
      </c>
      <c r="D2515" s="11">
        <v>0.70729166666666676</v>
      </c>
      <c r="E2515" s="12" t="s">
        <v>9</v>
      </c>
      <c r="F2515" s="12">
        <v>21</v>
      </c>
      <c r="G2515" s="12" t="s">
        <v>11</v>
      </c>
    </row>
    <row r="2516" spans="3:7" ht="15" thickBot="1" x14ac:dyDescent="0.35">
      <c r="C2516" s="10">
        <v>43212</v>
      </c>
      <c r="D2516" s="11">
        <v>0.70737268518518526</v>
      </c>
      <c r="E2516" s="12" t="s">
        <v>9</v>
      </c>
      <c r="F2516" s="12">
        <v>16</v>
      </c>
      <c r="G2516" s="12" t="s">
        <v>11</v>
      </c>
    </row>
    <row r="2517" spans="3:7" ht="15" thickBot="1" x14ac:dyDescent="0.35">
      <c r="C2517" s="10">
        <v>43212</v>
      </c>
      <c r="D2517" s="11">
        <v>0.70745370370370375</v>
      </c>
      <c r="E2517" s="12" t="s">
        <v>9</v>
      </c>
      <c r="F2517" s="12">
        <v>14</v>
      </c>
      <c r="G2517" s="12" t="s">
        <v>10</v>
      </c>
    </row>
    <row r="2518" spans="3:7" ht="15" thickBot="1" x14ac:dyDescent="0.35">
      <c r="C2518" s="10">
        <v>43212</v>
      </c>
      <c r="D2518" s="11">
        <v>0.70750000000000002</v>
      </c>
      <c r="E2518" s="12" t="s">
        <v>9</v>
      </c>
      <c r="F2518" s="12">
        <v>14</v>
      </c>
      <c r="G2518" s="12" t="s">
        <v>10</v>
      </c>
    </row>
    <row r="2519" spans="3:7" ht="15" thickBot="1" x14ac:dyDescent="0.35">
      <c r="C2519" s="10">
        <v>43212</v>
      </c>
      <c r="D2519" s="11">
        <v>0.7075231481481481</v>
      </c>
      <c r="E2519" s="12" t="s">
        <v>9</v>
      </c>
      <c r="F2519" s="12">
        <v>18</v>
      </c>
      <c r="G2519" s="12" t="s">
        <v>11</v>
      </c>
    </row>
    <row r="2520" spans="3:7" ht="15" thickBot="1" x14ac:dyDescent="0.35">
      <c r="C2520" s="10">
        <v>43212</v>
      </c>
      <c r="D2520" s="11">
        <v>0.7075231481481481</v>
      </c>
      <c r="E2520" s="12" t="s">
        <v>9</v>
      </c>
      <c r="F2520" s="12">
        <v>16</v>
      </c>
      <c r="G2520" s="12" t="s">
        <v>11</v>
      </c>
    </row>
    <row r="2521" spans="3:7" ht="15" thickBot="1" x14ac:dyDescent="0.35">
      <c r="C2521" s="10">
        <v>43212</v>
      </c>
      <c r="D2521" s="11">
        <v>0.70761574074074074</v>
      </c>
      <c r="E2521" s="12" t="s">
        <v>9</v>
      </c>
      <c r="F2521" s="12">
        <v>15</v>
      </c>
      <c r="G2521" s="12" t="s">
        <v>11</v>
      </c>
    </row>
    <row r="2522" spans="3:7" ht="15" thickBot="1" x14ac:dyDescent="0.35">
      <c r="C2522" s="10">
        <v>43212</v>
      </c>
      <c r="D2522" s="11">
        <v>0.70785879629629633</v>
      </c>
      <c r="E2522" s="12" t="s">
        <v>9</v>
      </c>
      <c r="F2522" s="12">
        <v>23</v>
      </c>
      <c r="G2522" s="12" t="s">
        <v>11</v>
      </c>
    </row>
    <row r="2523" spans="3:7" ht="15" thickBot="1" x14ac:dyDescent="0.35">
      <c r="C2523" s="10">
        <v>43212</v>
      </c>
      <c r="D2523" s="11">
        <v>0.70793981481481483</v>
      </c>
      <c r="E2523" s="12" t="s">
        <v>9</v>
      </c>
      <c r="F2523" s="12">
        <v>17</v>
      </c>
      <c r="G2523" s="12" t="s">
        <v>11</v>
      </c>
    </row>
    <row r="2524" spans="3:7" ht="15" thickBot="1" x14ac:dyDescent="0.35">
      <c r="C2524" s="10">
        <v>43212</v>
      </c>
      <c r="D2524" s="11">
        <v>0.70800925925925917</v>
      </c>
      <c r="E2524" s="12" t="s">
        <v>9</v>
      </c>
      <c r="F2524" s="12">
        <v>15</v>
      </c>
      <c r="G2524" s="12" t="s">
        <v>10</v>
      </c>
    </row>
    <row r="2525" spans="3:7" ht="15" thickBot="1" x14ac:dyDescent="0.35">
      <c r="C2525" s="10">
        <v>43212</v>
      </c>
      <c r="D2525" s="11">
        <v>0.70802083333333332</v>
      </c>
      <c r="E2525" s="12" t="s">
        <v>9</v>
      </c>
      <c r="F2525" s="12">
        <v>18</v>
      </c>
      <c r="G2525" s="12" t="s">
        <v>10</v>
      </c>
    </row>
    <row r="2526" spans="3:7" ht="15" thickBot="1" x14ac:dyDescent="0.35">
      <c r="C2526" s="10">
        <v>43212</v>
      </c>
      <c r="D2526" s="11">
        <v>0.70803240740740747</v>
      </c>
      <c r="E2526" s="12" t="s">
        <v>9</v>
      </c>
      <c r="F2526" s="12">
        <v>14</v>
      </c>
      <c r="G2526" s="12" t="s">
        <v>10</v>
      </c>
    </row>
    <row r="2527" spans="3:7" ht="15" thickBot="1" x14ac:dyDescent="0.35">
      <c r="C2527" s="10">
        <v>43212</v>
      </c>
      <c r="D2527" s="11">
        <v>0.70807870370370374</v>
      </c>
      <c r="E2527" s="12" t="s">
        <v>9</v>
      </c>
      <c r="F2527" s="12">
        <v>20</v>
      </c>
      <c r="G2527" s="12" t="s">
        <v>11</v>
      </c>
    </row>
    <row r="2528" spans="3:7" ht="15" thickBot="1" x14ac:dyDescent="0.35">
      <c r="C2528" s="10">
        <v>43212</v>
      </c>
      <c r="D2528" s="11">
        <v>0.70834490740740741</v>
      </c>
      <c r="E2528" s="12" t="s">
        <v>9</v>
      </c>
      <c r="F2528" s="12">
        <v>21</v>
      </c>
      <c r="G2528" s="12" t="s">
        <v>10</v>
      </c>
    </row>
    <row r="2529" spans="3:7" ht="15" thickBot="1" x14ac:dyDescent="0.35">
      <c r="C2529" s="10">
        <v>43212</v>
      </c>
      <c r="D2529" s="11">
        <v>0.70841435185185186</v>
      </c>
      <c r="E2529" s="12" t="s">
        <v>9</v>
      </c>
      <c r="F2529" s="12">
        <v>17</v>
      </c>
      <c r="G2529" s="12" t="s">
        <v>10</v>
      </c>
    </row>
    <row r="2530" spans="3:7" ht="15" thickBot="1" x14ac:dyDescent="0.35">
      <c r="C2530" s="10">
        <v>43212</v>
      </c>
      <c r="D2530" s="11">
        <v>0.70846064814814813</v>
      </c>
      <c r="E2530" s="12" t="s">
        <v>9</v>
      </c>
      <c r="F2530" s="12">
        <v>16</v>
      </c>
      <c r="G2530" s="12" t="s">
        <v>11</v>
      </c>
    </row>
    <row r="2531" spans="3:7" ht="15" thickBot="1" x14ac:dyDescent="0.35">
      <c r="C2531" s="10">
        <v>43212</v>
      </c>
      <c r="D2531" s="11">
        <v>0.70858796296296289</v>
      </c>
      <c r="E2531" s="12" t="s">
        <v>9</v>
      </c>
      <c r="F2531" s="12">
        <v>24</v>
      </c>
      <c r="G2531" s="12" t="s">
        <v>11</v>
      </c>
    </row>
    <row r="2532" spans="3:7" ht="15" thickBot="1" x14ac:dyDescent="0.35">
      <c r="C2532" s="10">
        <v>43212</v>
      </c>
      <c r="D2532" s="11">
        <v>0.7088310185185186</v>
      </c>
      <c r="E2532" s="12" t="s">
        <v>9</v>
      </c>
      <c r="F2532" s="12">
        <v>29</v>
      </c>
      <c r="G2532" s="12" t="s">
        <v>10</v>
      </c>
    </row>
    <row r="2533" spans="3:7" ht="15" thickBot="1" x14ac:dyDescent="0.35">
      <c r="C2533" s="10">
        <v>43212</v>
      </c>
      <c r="D2533" s="11">
        <v>0.70917824074074076</v>
      </c>
      <c r="E2533" s="12" t="s">
        <v>9</v>
      </c>
      <c r="F2533" s="12">
        <v>35</v>
      </c>
      <c r="G2533" s="12" t="s">
        <v>10</v>
      </c>
    </row>
    <row r="2534" spans="3:7" ht="15" thickBot="1" x14ac:dyDescent="0.35">
      <c r="C2534" s="10">
        <v>43212</v>
      </c>
      <c r="D2534" s="11">
        <v>0.70960648148148142</v>
      </c>
      <c r="E2534" s="12" t="s">
        <v>9</v>
      </c>
      <c r="F2534" s="12">
        <v>33</v>
      </c>
      <c r="G2534" s="12" t="s">
        <v>10</v>
      </c>
    </row>
    <row r="2535" spans="3:7" ht="15" thickBot="1" x14ac:dyDescent="0.35">
      <c r="C2535" s="10">
        <v>43212</v>
      </c>
      <c r="D2535" s="11">
        <v>0.70967592592592599</v>
      </c>
      <c r="E2535" s="12" t="s">
        <v>9</v>
      </c>
      <c r="F2535" s="12">
        <v>31</v>
      </c>
      <c r="G2535" s="12" t="s">
        <v>10</v>
      </c>
    </row>
    <row r="2536" spans="3:7" ht="15" thickBot="1" x14ac:dyDescent="0.35">
      <c r="C2536" s="10">
        <v>43212</v>
      </c>
      <c r="D2536" s="11">
        <v>0.70993055555555562</v>
      </c>
      <c r="E2536" s="12" t="s">
        <v>9</v>
      </c>
      <c r="F2536" s="12">
        <v>22</v>
      </c>
      <c r="G2536" s="12" t="s">
        <v>10</v>
      </c>
    </row>
    <row r="2537" spans="3:7" ht="15" thickBot="1" x14ac:dyDescent="0.35">
      <c r="C2537" s="10">
        <v>43212</v>
      </c>
      <c r="D2537" s="11">
        <v>0.71040509259259255</v>
      </c>
      <c r="E2537" s="12" t="s">
        <v>9</v>
      </c>
      <c r="F2537" s="12">
        <v>25</v>
      </c>
      <c r="G2537" s="12" t="s">
        <v>11</v>
      </c>
    </row>
    <row r="2538" spans="3:7" ht="15" thickBot="1" x14ac:dyDescent="0.35">
      <c r="C2538" s="10">
        <v>43212</v>
      </c>
      <c r="D2538" s="11">
        <v>0.71069444444444452</v>
      </c>
      <c r="E2538" s="12" t="s">
        <v>9</v>
      </c>
      <c r="F2538" s="12">
        <v>17</v>
      </c>
      <c r="G2538" s="12" t="s">
        <v>11</v>
      </c>
    </row>
    <row r="2539" spans="3:7" ht="15" thickBot="1" x14ac:dyDescent="0.35">
      <c r="C2539" s="10">
        <v>43212</v>
      </c>
      <c r="D2539" s="11">
        <v>0.71083333333333332</v>
      </c>
      <c r="E2539" s="12" t="s">
        <v>9</v>
      </c>
      <c r="F2539" s="12">
        <v>19</v>
      </c>
      <c r="G2539" s="12" t="s">
        <v>10</v>
      </c>
    </row>
    <row r="2540" spans="3:7" ht="15" thickBot="1" x14ac:dyDescent="0.35">
      <c r="C2540" s="10">
        <v>43212</v>
      </c>
      <c r="D2540" s="11">
        <v>0.71120370370370367</v>
      </c>
      <c r="E2540" s="12" t="s">
        <v>9</v>
      </c>
      <c r="F2540" s="12">
        <v>27</v>
      </c>
      <c r="G2540" s="12" t="s">
        <v>11</v>
      </c>
    </row>
    <row r="2541" spans="3:7" ht="15" thickBot="1" x14ac:dyDescent="0.35">
      <c r="C2541" s="10">
        <v>43212</v>
      </c>
      <c r="D2541" s="11">
        <v>0.7119212962962963</v>
      </c>
      <c r="E2541" s="12" t="s">
        <v>9</v>
      </c>
      <c r="F2541" s="12">
        <v>21</v>
      </c>
      <c r="G2541" s="12" t="s">
        <v>10</v>
      </c>
    </row>
    <row r="2542" spans="3:7" ht="15" thickBot="1" x14ac:dyDescent="0.35">
      <c r="C2542" s="10">
        <v>43212</v>
      </c>
      <c r="D2542" s="11">
        <v>0.71210648148148159</v>
      </c>
      <c r="E2542" s="12" t="s">
        <v>9</v>
      </c>
      <c r="F2542" s="12">
        <v>29</v>
      </c>
      <c r="G2542" s="12" t="s">
        <v>10</v>
      </c>
    </row>
    <row r="2543" spans="3:7" ht="15" thickBot="1" x14ac:dyDescent="0.35">
      <c r="C2543" s="10">
        <v>43212</v>
      </c>
      <c r="D2543" s="11">
        <v>0.71236111111111111</v>
      </c>
      <c r="E2543" s="12" t="s">
        <v>9</v>
      </c>
      <c r="F2543" s="12">
        <v>28</v>
      </c>
      <c r="G2543" s="12" t="s">
        <v>10</v>
      </c>
    </row>
    <row r="2544" spans="3:7" ht="15" thickBot="1" x14ac:dyDescent="0.35">
      <c r="C2544" s="10">
        <v>43212</v>
      </c>
      <c r="D2544" s="11">
        <v>0.71265046296296297</v>
      </c>
      <c r="E2544" s="12" t="s">
        <v>9</v>
      </c>
      <c r="F2544" s="12">
        <v>17</v>
      </c>
      <c r="G2544" s="12" t="s">
        <v>10</v>
      </c>
    </row>
    <row r="2545" spans="3:7" ht="15" thickBot="1" x14ac:dyDescent="0.35">
      <c r="C2545" s="10">
        <v>43212</v>
      </c>
      <c r="D2545" s="11">
        <v>0.71269675925925924</v>
      </c>
      <c r="E2545" s="12" t="s">
        <v>9</v>
      </c>
      <c r="F2545" s="12">
        <v>15</v>
      </c>
      <c r="G2545" s="12" t="s">
        <v>10</v>
      </c>
    </row>
    <row r="2546" spans="3:7" ht="15" thickBot="1" x14ac:dyDescent="0.35">
      <c r="C2546" s="10">
        <v>43212</v>
      </c>
      <c r="D2546" s="11">
        <v>0.71280092592592592</v>
      </c>
      <c r="E2546" s="12" t="s">
        <v>9</v>
      </c>
      <c r="F2546" s="12">
        <v>27</v>
      </c>
      <c r="G2546" s="12" t="s">
        <v>11</v>
      </c>
    </row>
    <row r="2547" spans="3:7" ht="15" thickBot="1" x14ac:dyDescent="0.35">
      <c r="C2547" s="10">
        <v>43212</v>
      </c>
      <c r="D2547" s="11">
        <v>0.71298611111111121</v>
      </c>
      <c r="E2547" s="12" t="s">
        <v>9</v>
      </c>
      <c r="F2547" s="12">
        <v>22</v>
      </c>
      <c r="G2547" s="12" t="s">
        <v>10</v>
      </c>
    </row>
    <row r="2548" spans="3:7" ht="15" thickBot="1" x14ac:dyDescent="0.35">
      <c r="C2548" s="10">
        <v>43212</v>
      </c>
      <c r="D2548" s="11">
        <v>0.71355324074074078</v>
      </c>
      <c r="E2548" s="12" t="s">
        <v>9</v>
      </c>
      <c r="F2548" s="12">
        <v>25</v>
      </c>
      <c r="G2548" s="12" t="s">
        <v>10</v>
      </c>
    </row>
    <row r="2549" spans="3:7" ht="15" thickBot="1" x14ac:dyDescent="0.35">
      <c r="C2549" s="10">
        <v>43212</v>
      </c>
      <c r="D2549" s="11">
        <v>0.71375</v>
      </c>
      <c r="E2549" s="12" t="s">
        <v>9</v>
      </c>
      <c r="F2549" s="12">
        <v>23</v>
      </c>
      <c r="G2549" s="12" t="s">
        <v>10</v>
      </c>
    </row>
    <row r="2550" spans="3:7" ht="15" thickBot="1" x14ac:dyDescent="0.35">
      <c r="C2550" s="10">
        <v>43212</v>
      </c>
      <c r="D2550" s="11">
        <v>0.7139699074074074</v>
      </c>
      <c r="E2550" s="12" t="s">
        <v>9</v>
      </c>
      <c r="F2550" s="12">
        <v>18</v>
      </c>
      <c r="G2550" s="12" t="s">
        <v>11</v>
      </c>
    </row>
    <row r="2551" spans="3:7" ht="15" thickBot="1" x14ac:dyDescent="0.35">
      <c r="C2551" s="10">
        <v>43212</v>
      </c>
      <c r="D2551" s="11">
        <v>0.71402777777777782</v>
      </c>
      <c r="E2551" s="12" t="s">
        <v>9</v>
      </c>
      <c r="F2551" s="12">
        <v>18</v>
      </c>
      <c r="G2551" s="12" t="s">
        <v>11</v>
      </c>
    </row>
    <row r="2552" spans="3:7" ht="15" thickBot="1" x14ac:dyDescent="0.35">
      <c r="C2552" s="10">
        <v>43212</v>
      </c>
      <c r="D2552" s="11">
        <v>0.71446759259259263</v>
      </c>
      <c r="E2552" s="12" t="s">
        <v>9</v>
      </c>
      <c r="F2552" s="12">
        <v>26</v>
      </c>
      <c r="G2552" s="12" t="s">
        <v>10</v>
      </c>
    </row>
    <row r="2553" spans="3:7" ht="15" thickBot="1" x14ac:dyDescent="0.35">
      <c r="C2553" s="10">
        <v>43212</v>
      </c>
      <c r="D2553" s="11">
        <v>0.71515046296296303</v>
      </c>
      <c r="E2553" s="12" t="s">
        <v>9</v>
      </c>
      <c r="F2553" s="12">
        <v>27</v>
      </c>
      <c r="G2553" s="12" t="s">
        <v>11</v>
      </c>
    </row>
    <row r="2554" spans="3:7" ht="15" thickBot="1" x14ac:dyDescent="0.35">
      <c r="C2554" s="10">
        <v>43212</v>
      </c>
      <c r="D2554" s="11">
        <v>0.7165393518518518</v>
      </c>
      <c r="E2554" s="12" t="s">
        <v>9</v>
      </c>
      <c r="F2554" s="12">
        <v>32</v>
      </c>
      <c r="G2554" s="12" t="s">
        <v>10</v>
      </c>
    </row>
    <row r="2555" spans="3:7" ht="15" thickBot="1" x14ac:dyDescent="0.35">
      <c r="C2555" s="10">
        <v>43212</v>
      </c>
      <c r="D2555" s="11">
        <v>0.71688657407407408</v>
      </c>
      <c r="E2555" s="12" t="s">
        <v>9</v>
      </c>
      <c r="F2555" s="12">
        <v>25</v>
      </c>
      <c r="G2555" s="12" t="s">
        <v>10</v>
      </c>
    </row>
    <row r="2556" spans="3:7" ht="15" thickBot="1" x14ac:dyDescent="0.35">
      <c r="C2556" s="10">
        <v>43212</v>
      </c>
      <c r="D2556" s="11">
        <v>0.71749999999999992</v>
      </c>
      <c r="E2556" s="12" t="s">
        <v>9</v>
      </c>
      <c r="F2556" s="12">
        <v>26</v>
      </c>
      <c r="G2556" s="12" t="s">
        <v>10</v>
      </c>
    </row>
    <row r="2557" spans="3:7" ht="15" thickBot="1" x14ac:dyDescent="0.35">
      <c r="C2557" s="10">
        <v>43212</v>
      </c>
      <c r="D2557" s="11">
        <v>0.71812500000000001</v>
      </c>
      <c r="E2557" s="12" t="s">
        <v>9</v>
      </c>
      <c r="F2557" s="12">
        <v>37</v>
      </c>
      <c r="G2557" s="12" t="s">
        <v>10</v>
      </c>
    </row>
    <row r="2558" spans="3:7" ht="15" thickBot="1" x14ac:dyDescent="0.35">
      <c r="C2558" s="10">
        <v>43212</v>
      </c>
      <c r="D2558" s="11">
        <v>0.71850694444444452</v>
      </c>
      <c r="E2558" s="12" t="s">
        <v>9</v>
      </c>
      <c r="F2558" s="12">
        <v>19</v>
      </c>
      <c r="G2558" s="12" t="s">
        <v>10</v>
      </c>
    </row>
    <row r="2559" spans="3:7" ht="15" thickBot="1" x14ac:dyDescent="0.35">
      <c r="C2559" s="10">
        <v>43212</v>
      </c>
      <c r="D2559" s="11">
        <v>0.71871527777777777</v>
      </c>
      <c r="E2559" s="12" t="s">
        <v>9</v>
      </c>
      <c r="F2559" s="12">
        <v>17</v>
      </c>
      <c r="G2559" s="12" t="s">
        <v>10</v>
      </c>
    </row>
    <row r="2560" spans="3:7" ht="15" thickBot="1" x14ac:dyDescent="0.35">
      <c r="C2560" s="10">
        <v>43212</v>
      </c>
      <c r="D2560" s="11">
        <v>0.71872685185185192</v>
      </c>
      <c r="E2560" s="12" t="s">
        <v>9</v>
      </c>
      <c r="F2560" s="12">
        <v>15</v>
      </c>
      <c r="G2560" s="12" t="s">
        <v>10</v>
      </c>
    </row>
    <row r="2561" spans="3:7" ht="15" thickBot="1" x14ac:dyDescent="0.35">
      <c r="C2561" s="10">
        <v>43212</v>
      </c>
      <c r="D2561" s="11">
        <v>0.71886574074074072</v>
      </c>
      <c r="E2561" s="12" t="s">
        <v>9</v>
      </c>
      <c r="F2561" s="12">
        <v>17</v>
      </c>
      <c r="G2561" s="12" t="s">
        <v>11</v>
      </c>
    </row>
    <row r="2562" spans="3:7" ht="15" thickBot="1" x14ac:dyDescent="0.35">
      <c r="C2562" s="10">
        <v>43212</v>
      </c>
      <c r="D2562" s="11">
        <v>0.71898148148148155</v>
      </c>
      <c r="E2562" s="12" t="s">
        <v>9</v>
      </c>
      <c r="F2562" s="12">
        <v>17</v>
      </c>
      <c r="G2562" s="12" t="s">
        <v>10</v>
      </c>
    </row>
    <row r="2563" spans="3:7" ht="15" thickBot="1" x14ac:dyDescent="0.35">
      <c r="C2563" s="10">
        <v>43212</v>
      </c>
      <c r="D2563" s="11">
        <v>0.71898148148148155</v>
      </c>
      <c r="E2563" s="12" t="s">
        <v>9</v>
      </c>
      <c r="F2563" s="12">
        <v>13</v>
      </c>
      <c r="G2563" s="12" t="s">
        <v>10</v>
      </c>
    </row>
    <row r="2564" spans="3:7" ht="15" thickBot="1" x14ac:dyDescent="0.35">
      <c r="C2564" s="10">
        <v>43212</v>
      </c>
      <c r="D2564" s="11">
        <v>0.7190509259259259</v>
      </c>
      <c r="E2564" s="12" t="s">
        <v>9</v>
      </c>
      <c r="F2564" s="12">
        <v>17</v>
      </c>
      <c r="G2564" s="12" t="s">
        <v>11</v>
      </c>
    </row>
    <row r="2565" spans="3:7" ht="15" thickBot="1" x14ac:dyDescent="0.35">
      <c r="C2565" s="10">
        <v>43212</v>
      </c>
      <c r="D2565" s="11">
        <v>0.71918981481481481</v>
      </c>
      <c r="E2565" s="12" t="s">
        <v>9</v>
      </c>
      <c r="F2565" s="12">
        <v>16</v>
      </c>
      <c r="G2565" s="12" t="s">
        <v>10</v>
      </c>
    </row>
    <row r="2566" spans="3:7" ht="15" thickBot="1" x14ac:dyDescent="0.35">
      <c r="C2566" s="10">
        <v>43212</v>
      </c>
      <c r="D2566" s="11">
        <v>0.71994212962962967</v>
      </c>
      <c r="E2566" s="12" t="s">
        <v>9</v>
      </c>
      <c r="F2566" s="12">
        <v>29</v>
      </c>
      <c r="G2566" s="12" t="s">
        <v>11</v>
      </c>
    </row>
    <row r="2567" spans="3:7" ht="15" thickBot="1" x14ac:dyDescent="0.35">
      <c r="C2567" s="10">
        <v>43212</v>
      </c>
      <c r="D2567" s="11">
        <v>0.72108796296296296</v>
      </c>
      <c r="E2567" s="12" t="s">
        <v>9</v>
      </c>
      <c r="F2567" s="12">
        <v>20</v>
      </c>
      <c r="G2567" s="12" t="s">
        <v>10</v>
      </c>
    </row>
    <row r="2568" spans="3:7" ht="15" thickBot="1" x14ac:dyDescent="0.35">
      <c r="C2568" s="10">
        <v>43212</v>
      </c>
      <c r="D2568" s="11">
        <v>0.72140046296296301</v>
      </c>
      <c r="E2568" s="12" t="s">
        <v>9</v>
      </c>
      <c r="F2568" s="12">
        <v>25</v>
      </c>
      <c r="G2568" s="12" t="s">
        <v>10</v>
      </c>
    </row>
    <row r="2569" spans="3:7" ht="15" thickBot="1" x14ac:dyDescent="0.35">
      <c r="C2569" s="10">
        <v>43212</v>
      </c>
      <c r="D2569" s="11">
        <v>0.72180555555555559</v>
      </c>
      <c r="E2569" s="12" t="s">
        <v>9</v>
      </c>
      <c r="F2569" s="12">
        <v>25</v>
      </c>
      <c r="G2569" s="12" t="s">
        <v>10</v>
      </c>
    </row>
    <row r="2570" spans="3:7" ht="15" thickBot="1" x14ac:dyDescent="0.35">
      <c r="C2570" s="10">
        <v>43212</v>
      </c>
      <c r="D2570" s="11">
        <v>0.72232638888888889</v>
      </c>
      <c r="E2570" s="12" t="s">
        <v>9</v>
      </c>
      <c r="F2570" s="12">
        <v>24</v>
      </c>
      <c r="G2570" s="12" t="s">
        <v>10</v>
      </c>
    </row>
    <row r="2571" spans="3:7" ht="15" thickBot="1" x14ac:dyDescent="0.35">
      <c r="C2571" s="10">
        <v>43212</v>
      </c>
      <c r="D2571" s="11">
        <v>0.72244212962962961</v>
      </c>
      <c r="E2571" s="12" t="s">
        <v>9</v>
      </c>
      <c r="F2571" s="12">
        <v>23</v>
      </c>
      <c r="G2571" s="12" t="s">
        <v>10</v>
      </c>
    </row>
    <row r="2572" spans="3:7" ht="15" thickBot="1" x14ac:dyDescent="0.35">
      <c r="C2572" s="10">
        <v>43212</v>
      </c>
      <c r="D2572" s="11">
        <v>0.72250000000000003</v>
      </c>
      <c r="E2572" s="12" t="s">
        <v>9</v>
      </c>
      <c r="F2572" s="12">
        <v>37</v>
      </c>
      <c r="G2572" s="12" t="s">
        <v>10</v>
      </c>
    </row>
    <row r="2573" spans="3:7" ht="15" thickBot="1" x14ac:dyDescent="0.35">
      <c r="C2573" s="10">
        <v>43212</v>
      </c>
      <c r="D2573" s="11">
        <v>0.72304398148148152</v>
      </c>
      <c r="E2573" s="12" t="s">
        <v>9</v>
      </c>
      <c r="F2573" s="12">
        <v>32</v>
      </c>
      <c r="G2573" s="12" t="s">
        <v>10</v>
      </c>
    </row>
    <row r="2574" spans="3:7" ht="15" thickBot="1" x14ac:dyDescent="0.35">
      <c r="C2574" s="10">
        <v>43212</v>
      </c>
      <c r="D2574" s="11">
        <v>0.72321759259259266</v>
      </c>
      <c r="E2574" s="12" t="s">
        <v>9</v>
      </c>
      <c r="F2574" s="12">
        <v>29</v>
      </c>
      <c r="G2574" s="12" t="s">
        <v>10</v>
      </c>
    </row>
    <row r="2575" spans="3:7" ht="15" thickBot="1" x14ac:dyDescent="0.35">
      <c r="C2575" s="10">
        <v>43212</v>
      </c>
      <c r="D2575" s="11">
        <v>0.72348379629629633</v>
      </c>
      <c r="E2575" s="12" t="s">
        <v>9</v>
      </c>
      <c r="F2575" s="12">
        <v>18</v>
      </c>
      <c r="G2575" s="12" t="s">
        <v>10</v>
      </c>
    </row>
    <row r="2576" spans="3:7" ht="15" thickBot="1" x14ac:dyDescent="0.35">
      <c r="C2576" s="10">
        <v>43212</v>
      </c>
      <c r="D2576" s="11">
        <v>0.72354166666666664</v>
      </c>
      <c r="E2576" s="12" t="s">
        <v>9</v>
      </c>
      <c r="F2576" s="12">
        <v>15</v>
      </c>
      <c r="G2576" s="12" t="s">
        <v>11</v>
      </c>
    </row>
    <row r="2577" spans="3:7" ht="15" thickBot="1" x14ac:dyDescent="0.35">
      <c r="C2577" s="10">
        <v>43212</v>
      </c>
      <c r="D2577" s="11">
        <v>0.72359953703703705</v>
      </c>
      <c r="E2577" s="12" t="s">
        <v>9</v>
      </c>
      <c r="F2577" s="12">
        <v>21</v>
      </c>
      <c r="G2577" s="12" t="s">
        <v>10</v>
      </c>
    </row>
    <row r="2578" spans="3:7" ht="15" thickBot="1" x14ac:dyDescent="0.35">
      <c r="C2578" s="10">
        <v>43212</v>
      </c>
      <c r="D2578" s="11">
        <v>0.72388888888888892</v>
      </c>
      <c r="E2578" s="12" t="s">
        <v>9</v>
      </c>
      <c r="F2578" s="12">
        <v>21</v>
      </c>
      <c r="G2578" s="12" t="s">
        <v>10</v>
      </c>
    </row>
    <row r="2579" spans="3:7" ht="15" thickBot="1" x14ac:dyDescent="0.35">
      <c r="C2579" s="10">
        <v>43212</v>
      </c>
      <c r="D2579" s="11">
        <v>0.72396990740740741</v>
      </c>
      <c r="E2579" s="12" t="s">
        <v>9</v>
      </c>
      <c r="F2579" s="12">
        <v>33</v>
      </c>
      <c r="G2579" s="12" t="s">
        <v>10</v>
      </c>
    </row>
    <row r="2580" spans="3:7" ht="15" thickBot="1" x14ac:dyDescent="0.35">
      <c r="C2580" s="10">
        <v>43212</v>
      </c>
      <c r="D2580" s="11">
        <v>0.72537037037037033</v>
      </c>
      <c r="E2580" s="12" t="s">
        <v>9</v>
      </c>
      <c r="F2580" s="12">
        <v>30</v>
      </c>
      <c r="G2580" s="12" t="s">
        <v>11</v>
      </c>
    </row>
    <row r="2581" spans="3:7" ht="15" thickBot="1" x14ac:dyDescent="0.35">
      <c r="C2581" s="10">
        <v>43212</v>
      </c>
      <c r="D2581" s="11">
        <v>0.7257986111111111</v>
      </c>
      <c r="E2581" s="12" t="s">
        <v>9</v>
      </c>
      <c r="F2581" s="12">
        <v>28</v>
      </c>
      <c r="G2581" s="12" t="s">
        <v>10</v>
      </c>
    </row>
    <row r="2582" spans="3:7" ht="15" thickBot="1" x14ac:dyDescent="0.35">
      <c r="C2582" s="10">
        <v>43212</v>
      </c>
      <c r="D2582" s="11">
        <v>0.72640046296296301</v>
      </c>
      <c r="E2582" s="12" t="s">
        <v>9</v>
      </c>
      <c r="F2582" s="12">
        <v>21</v>
      </c>
      <c r="G2582" s="12" t="s">
        <v>10</v>
      </c>
    </row>
    <row r="2583" spans="3:7" ht="15" thickBot="1" x14ac:dyDescent="0.35">
      <c r="C2583" s="10">
        <v>43212</v>
      </c>
      <c r="D2583" s="11">
        <v>0.72820601851851852</v>
      </c>
      <c r="E2583" s="12" t="s">
        <v>9</v>
      </c>
      <c r="F2583" s="12">
        <v>22</v>
      </c>
      <c r="G2583" s="12" t="s">
        <v>10</v>
      </c>
    </row>
    <row r="2584" spans="3:7" ht="15" thickBot="1" x14ac:dyDescent="0.35">
      <c r="C2584" s="10">
        <v>43212</v>
      </c>
      <c r="D2584" s="11">
        <v>0.7284722222222223</v>
      </c>
      <c r="E2584" s="12" t="s">
        <v>9</v>
      </c>
      <c r="F2584" s="12">
        <v>25</v>
      </c>
      <c r="G2584" s="12" t="s">
        <v>11</v>
      </c>
    </row>
    <row r="2585" spans="3:7" ht="15" thickBot="1" x14ac:dyDescent="0.35">
      <c r="C2585" s="10">
        <v>43212</v>
      </c>
      <c r="D2585" s="11">
        <v>0.73203703703703704</v>
      </c>
      <c r="E2585" s="12" t="s">
        <v>9</v>
      </c>
      <c r="F2585" s="12">
        <v>23</v>
      </c>
      <c r="G2585" s="12" t="s">
        <v>11</v>
      </c>
    </row>
    <row r="2586" spans="3:7" ht="15" thickBot="1" x14ac:dyDescent="0.35">
      <c r="C2586" s="10">
        <v>43212</v>
      </c>
      <c r="D2586" s="11">
        <v>0.73222222222222222</v>
      </c>
      <c r="E2586" s="12" t="s">
        <v>9</v>
      </c>
      <c r="F2586" s="12">
        <v>20</v>
      </c>
      <c r="G2586" s="12" t="s">
        <v>11</v>
      </c>
    </row>
    <row r="2587" spans="3:7" ht="15" thickBot="1" x14ac:dyDescent="0.35">
      <c r="C2587" s="10">
        <v>43212</v>
      </c>
      <c r="D2587" s="11">
        <v>0.73297453703703708</v>
      </c>
      <c r="E2587" s="12" t="s">
        <v>9</v>
      </c>
      <c r="F2587" s="12">
        <v>28</v>
      </c>
      <c r="G2587" s="12" t="s">
        <v>10</v>
      </c>
    </row>
    <row r="2588" spans="3:7" ht="15" thickBot="1" x14ac:dyDescent="0.35">
      <c r="C2588" s="10">
        <v>43212</v>
      </c>
      <c r="D2588" s="11">
        <v>0.73333333333333339</v>
      </c>
      <c r="E2588" s="12" t="s">
        <v>9</v>
      </c>
      <c r="F2588" s="12">
        <v>23</v>
      </c>
      <c r="G2588" s="12" t="s">
        <v>11</v>
      </c>
    </row>
    <row r="2589" spans="3:7" ht="15" thickBot="1" x14ac:dyDescent="0.35">
      <c r="C2589" s="10">
        <v>43212</v>
      </c>
      <c r="D2589" s="11">
        <v>0.733912037037037</v>
      </c>
      <c r="E2589" s="12" t="s">
        <v>9</v>
      </c>
      <c r="F2589" s="12">
        <v>34</v>
      </c>
      <c r="G2589" s="12" t="s">
        <v>10</v>
      </c>
    </row>
    <row r="2590" spans="3:7" ht="15" thickBot="1" x14ac:dyDescent="0.35">
      <c r="C2590" s="10">
        <v>43212</v>
      </c>
      <c r="D2590" s="11">
        <v>0.73612268518518509</v>
      </c>
      <c r="E2590" s="12" t="s">
        <v>9</v>
      </c>
      <c r="F2590" s="12">
        <v>20</v>
      </c>
      <c r="G2590" s="12" t="s">
        <v>11</v>
      </c>
    </row>
    <row r="2591" spans="3:7" ht="15" thickBot="1" x14ac:dyDescent="0.35">
      <c r="C2591" s="10">
        <v>43212</v>
      </c>
      <c r="D2591" s="11">
        <v>0.73773148148148149</v>
      </c>
      <c r="E2591" s="12" t="s">
        <v>9</v>
      </c>
      <c r="F2591" s="12">
        <v>20</v>
      </c>
      <c r="G2591" s="12" t="s">
        <v>11</v>
      </c>
    </row>
    <row r="2592" spans="3:7" ht="15" thickBot="1" x14ac:dyDescent="0.35">
      <c r="C2592" s="10">
        <v>43212</v>
      </c>
      <c r="D2592" s="11">
        <v>0.73875000000000002</v>
      </c>
      <c r="E2592" s="12" t="s">
        <v>9</v>
      </c>
      <c r="F2592" s="12">
        <v>26</v>
      </c>
      <c r="G2592" s="12" t="s">
        <v>10</v>
      </c>
    </row>
    <row r="2593" spans="3:7" ht="15" thickBot="1" x14ac:dyDescent="0.35">
      <c r="C2593" s="10">
        <v>43212</v>
      </c>
      <c r="D2593" s="11">
        <v>0.73938657407407404</v>
      </c>
      <c r="E2593" s="12" t="s">
        <v>9</v>
      </c>
      <c r="F2593" s="12">
        <v>17</v>
      </c>
      <c r="G2593" s="12" t="s">
        <v>11</v>
      </c>
    </row>
    <row r="2594" spans="3:7" ht="15" thickBot="1" x14ac:dyDescent="0.35">
      <c r="C2594" s="10">
        <v>43212</v>
      </c>
      <c r="D2594" s="11">
        <v>0.73983796296296289</v>
      </c>
      <c r="E2594" s="12" t="s">
        <v>9</v>
      </c>
      <c r="F2594" s="12">
        <v>31</v>
      </c>
      <c r="G2594" s="12" t="s">
        <v>10</v>
      </c>
    </row>
    <row r="2595" spans="3:7" ht="15" thickBot="1" x14ac:dyDescent="0.35">
      <c r="C2595" s="10">
        <v>43212</v>
      </c>
      <c r="D2595" s="11">
        <v>0.74108796296296298</v>
      </c>
      <c r="E2595" s="12" t="s">
        <v>9</v>
      </c>
      <c r="F2595" s="12">
        <v>34</v>
      </c>
      <c r="G2595" s="12" t="s">
        <v>10</v>
      </c>
    </row>
    <row r="2596" spans="3:7" ht="15" thickBot="1" x14ac:dyDescent="0.35">
      <c r="C2596" s="10">
        <v>43212</v>
      </c>
      <c r="D2596" s="11">
        <v>0.74165509259259255</v>
      </c>
      <c r="E2596" s="12" t="s">
        <v>9</v>
      </c>
      <c r="F2596" s="12">
        <v>27</v>
      </c>
      <c r="G2596" s="12" t="s">
        <v>11</v>
      </c>
    </row>
    <row r="2597" spans="3:7" ht="15" thickBot="1" x14ac:dyDescent="0.35">
      <c r="C2597" s="10">
        <v>43212</v>
      </c>
      <c r="D2597" s="11">
        <v>0.74246527777777782</v>
      </c>
      <c r="E2597" s="12" t="s">
        <v>9</v>
      </c>
      <c r="F2597" s="12">
        <v>27</v>
      </c>
      <c r="G2597" s="12" t="s">
        <v>11</v>
      </c>
    </row>
    <row r="2598" spans="3:7" ht="15" thickBot="1" x14ac:dyDescent="0.35">
      <c r="C2598" s="10">
        <v>43212</v>
      </c>
      <c r="D2598" s="11">
        <v>0.74394675925925924</v>
      </c>
      <c r="E2598" s="12" t="s">
        <v>9</v>
      </c>
      <c r="F2598" s="12">
        <v>19</v>
      </c>
      <c r="G2598" s="12" t="s">
        <v>10</v>
      </c>
    </row>
    <row r="2599" spans="3:7" ht="15" thickBot="1" x14ac:dyDescent="0.35">
      <c r="C2599" s="10">
        <v>43212</v>
      </c>
      <c r="D2599" s="11">
        <v>0.7522106481481482</v>
      </c>
      <c r="E2599" s="12" t="s">
        <v>9</v>
      </c>
      <c r="F2599" s="12">
        <v>26</v>
      </c>
      <c r="G2599" s="12" t="s">
        <v>10</v>
      </c>
    </row>
    <row r="2600" spans="3:7" ht="15" thickBot="1" x14ac:dyDescent="0.35">
      <c r="C2600" s="10">
        <v>43212</v>
      </c>
      <c r="D2600" s="11">
        <v>0.75246527777777772</v>
      </c>
      <c r="E2600" s="12" t="s">
        <v>9</v>
      </c>
      <c r="F2600" s="12">
        <v>21</v>
      </c>
      <c r="G2600" s="12" t="s">
        <v>10</v>
      </c>
    </row>
    <row r="2601" spans="3:7" ht="15" thickBot="1" x14ac:dyDescent="0.35">
      <c r="C2601" s="10">
        <v>43212</v>
      </c>
      <c r="D2601" s="11">
        <v>0.75261574074074078</v>
      </c>
      <c r="E2601" s="12" t="s">
        <v>9</v>
      </c>
      <c r="F2601" s="12">
        <v>34</v>
      </c>
      <c r="G2601" s="12" t="s">
        <v>10</v>
      </c>
    </row>
    <row r="2602" spans="3:7" ht="15" thickBot="1" x14ac:dyDescent="0.35">
      <c r="C2602" s="10">
        <v>43212</v>
      </c>
      <c r="D2602" s="11">
        <v>0.75516203703703699</v>
      </c>
      <c r="E2602" s="12" t="s">
        <v>9</v>
      </c>
      <c r="F2602" s="12">
        <v>24</v>
      </c>
      <c r="G2602" s="12" t="s">
        <v>11</v>
      </c>
    </row>
    <row r="2603" spans="3:7" ht="15" thickBot="1" x14ac:dyDescent="0.35">
      <c r="C2603" s="10">
        <v>43212</v>
      </c>
      <c r="D2603" s="11">
        <v>0.7565277777777778</v>
      </c>
      <c r="E2603" s="12" t="s">
        <v>9</v>
      </c>
      <c r="F2603" s="12">
        <v>25</v>
      </c>
      <c r="G2603" s="12" t="s">
        <v>10</v>
      </c>
    </row>
    <row r="2604" spans="3:7" ht="15" thickBot="1" x14ac:dyDescent="0.35">
      <c r="C2604" s="10">
        <v>43212</v>
      </c>
      <c r="D2604" s="11">
        <v>0.75726851851851851</v>
      </c>
      <c r="E2604" s="12" t="s">
        <v>9</v>
      </c>
      <c r="F2604" s="12">
        <v>30</v>
      </c>
      <c r="G2604" s="12" t="s">
        <v>11</v>
      </c>
    </row>
    <row r="2605" spans="3:7" ht="15" thickBot="1" x14ac:dyDescent="0.35">
      <c r="C2605" s="10">
        <v>43212</v>
      </c>
      <c r="D2605" s="11">
        <v>0.75885416666666661</v>
      </c>
      <c r="E2605" s="12" t="s">
        <v>9</v>
      </c>
      <c r="F2605" s="12">
        <v>16</v>
      </c>
      <c r="G2605" s="12" t="s">
        <v>10</v>
      </c>
    </row>
    <row r="2606" spans="3:7" ht="15" thickBot="1" x14ac:dyDescent="0.35">
      <c r="C2606" s="10">
        <v>43212</v>
      </c>
      <c r="D2606" s="11">
        <v>0.75901620370370371</v>
      </c>
      <c r="E2606" s="12" t="s">
        <v>9</v>
      </c>
      <c r="F2606" s="12">
        <v>27</v>
      </c>
      <c r="G2606" s="12" t="s">
        <v>11</v>
      </c>
    </row>
    <row r="2607" spans="3:7" ht="15" thickBot="1" x14ac:dyDescent="0.35">
      <c r="C2607" s="10">
        <v>43212</v>
      </c>
      <c r="D2607" s="11">
        <v>0.75997685185185182</v>
      </c>
      <c r="E2607" s="12" t="s">
        <v>9</v>
      </c>
      <c r="F2607" s="12">
        <v>19</v>
      </c>
      <c r="G2607" s="12" t="s">
        <v>10</v>
      </c>
    </row>
    <row r="2608" spans="3:7" ht="15" thickBot="1" x14ac:dyDescent="0.35">
      <c r="C2608" s="10">
        <v>43212</v>
      </c>
      <c r="D2608" s="11">
        <v>0.76116898148148149</v>
      </c>
      <c r="E2608" s="12" t="s">
        <v>9</v>
      </c>
      <c r="F2608" s="12">
        <v>28</v>
      </c>
      <c r="G2608" s="12" t="s">
        <v>10</v>
      </c>
    </row>
    <row r="2609" spans="3:7" ht="15" thickBot="1" x14ac:dyDescent="0.35">
      <c r="C2609" s="10">
        <v>43212</v>
      </c>
      <c r="D2609" s="11">
        <v>0.76299768518518529</v>
      </c>
      <c r="E2609" s="12" t="s">
        <v>9</v>
      </c>
      <c r="F2609" s="12">
        <v>30</v>
      </c>
      <c r="G2609" s="12" t="s">
        <v>11</v>
      </c>
    </row>
    <row r="2610" spans="3:7" ht="15" thickBot="1" x14ac:dyDescent="0.35">
      <c r="C2610" s="10">
        <v>43212</v>
      </c>
      <c r="D2610" s="11">
        <v>0.76361111111111113</v>
      </c>
      <c r="E2610" s="12" t="s">
        <v>9</v>
      </c>
      <c r="F2610" s="12">
        <v>23</v>
      </c>
      <c r="G2610" s="12" t="s">
        <v>11</v>
      </c>
    </row>
    <row r="2611" spans="3:7" ht="15" thickBot="1" x14ac:dyDescent="0.35">
      <c r="C2611" s="10">
        <v>43212</v>
      </c>
      <c r="D2611" s="11">
        <v>0.76400462962962967</v>
      </c>
      <c r="E2611" s="12" t="s">
        <v>9</v>
      </c>
      <c r="F2611" s="12">
        <v>26</v>
      </c>
      <c r="G2611" s="12" t="s">
        <v>10</v>
      </c>
    </row>
    <row r="2612" spans="3:7" ht="15" thickBot="1" x14ac:dyDescent="0.35">
      <c r="C2612" s="10">
        <v>43212</v>
      </c>
      <c r="D2612" s="11">
        <v>0.76557870370370373</v>
      </c>
      <c r="E2612" s="12" t="s">
        <v>9</v>
      </c>
      <c r="F2612" s="12">
        <v>26</v>
      </c>
      <c r="G2612" s="12" t="s">
        <v>11</v>
      </c>
    </row>
    <row r="2613" spans="3:7" ht="15" thickBot="1" x14ac:dyDescent="0.35">
      <c r="C2613" s="10">
        <v>43212</v>
      </c>
      <c r="D2613" s="11">
        <v>0.77084490740740741</v>
      </c>
      <c r="E2613" s="12" t="s">
        <v>9</v>
      </c>
      <c r="F2613" s="12">
        <v>25</v>
      </c>
      <c r="G2613" s="12" t="s">
        <v>11</v>
      </c>
    </row>
    <row r="2614" spans="3:7" ht="15" thickBot="1" x14ac:dyDescent="0.35">
      <c r="C2614" s="10">
        <v>43212</v>
      </c>
      <c r="D2614" s="11">
        <v>0.77112268518518512</v>
      </c>
      <c r="E2614" s="12" t="s">
        <v>9</v>
      </c>
      <c r="F2614" s="12">
        <v>21</v>
      </c>
      <c r="G2614" s="12" t="s">
        <v>10</v>
      </c>
    </row>
    <row r="2615" spans="3:7" ht="15" thickBot="1" x14ac:dyDescent="0.35">
      <c r="C2615" s="10">
        <v>43212</v>
      </c>
      <c r="D2615" s="11">
        <v>0.7713078703703703</v>
      </c>
      <c r="E2615" s="12" t="s">
        <v>9</v>
      </c>
      <c r="F2615" s="12">
        <v>22</v>
      </c>
      <c r="G2615" s="12" t="s">
        <v>10</v>
      </c>
    </row>
    <row r="2616" spans="3:7" ht="15" thickBot="1" x14ac:dyDescent="0.35">
      <c r="C2616" s="10">
        <v>43212</v>
      </c>
      <c r="D2616" s="11">
        <v>0.77417824074074071</v>
      </c>
      <c r="E2616" s="12" t="s">
        <v>9</v>
      </c>
      <c r="F2616" s="12">
        <v>17</v>
      </c>
      <c r="G2616" s="12" t="s">
        <v>11</v>
      </c>
    </row>
    <row r="2617" spans="3:7" ht="15" thickBot="1" x14ac:dyDescent="0.35">
      <c r="C2617" s="10">
        <v>43212</v>
      </c>
      <c r="D2617" s="11">
        <v>0.77891203703703704</v>
      </c>
      <c r="E2617" s="12" t="s">
        <v>9</v>
      </c>
      <c r="F2617" s="12">
        <v>21</v>
      </c>
      <c r="G2617" s="12" t="s">
        <v>11</v>
      </c>
    </row>
    <row r="2618" spans="3:7" ht="15" thickBot="1" x14ac:dyDescent="0.35">
      <c r="C2618" s="10">
        <v>43212</v>
      </c>
      <c r="D2618" s="11">
        <v>0.7791435185185186</v>
      </c>
      <c r="E2618" s="12" t="s">
        <v>9</v>
      </c>
      <c r="F2618" s="12">
        <v>30</v>
      </c>
      <c r="G2618" s="12" t="s">
        <v>10</v>
      </c>
    </row>
    <row r="2619" spans="3:7" ht="15" thickBot="1" x14ac:dyDescent="0.35">
      <c r="C2619" s="10">
        <v>43212</v>
      </c>
      <c r="D2619" s="11">
        <v>0.77980324074074081</v>
      </c>
      <c r="E2619" s="12" t="s">
        <v>9</v>
      </c>
      <c r="F2619" s="12">
        <v>29</v>
      </c>
      <c r="G2619" s="12" t="s">
        <v>10</v>
      </c>
    </row>
    <row r="2620" spans="3:7" ht="15" thickBot="1" x14ac:dyDescent="0.35">
      <c r="C2620" s="10">
        <v>43212</v>
      </c>
      <c r="D2620" s="11">
        <v>0.78015046296296298</v>
      </c>
      <c r="E2620" s="12" t="s">
        <v>9</v>
      </c>
      <c r="F2620" s="12">
        <v>30</v>
      </c>
      <c r="G2620" s="12" t="s">
        <v>10</v>
      </c>
    </row>
    <row r="2621" spans="3:7" ht="15" thickBot="1" x14ac:dyDescent="0.35">
      <c r="C2621" s="10">
        <v>43212</v>
      </c>
      <c r="D2621" s="11">
        <v>0.78055555555555556</v>
      </c>
      <c r="E2621" s="12" t="s">
        <v>9</v>
      </c>
      <c r="F2621" s="12">
        <v>22</v>
      </c>
      <c r="G2621" s="12" t="s">
        <v>10</v>
      </c>
    </row>
    <row r="2622" spans="3:7" ht="15" thickBot="1" x14ac:dyDescent="0.35">
      <c r="C2622" s="10">
        <v>43212</v>
      </c>
      <c r="D2622" s="11">
        <v>0.78166666666666673</v>
      </c>
      <c r="E2622" s="12" t="s">
        <v>9</v>
      </c>
      <c r="F2622" s="12">
        <v>18</v>
      </c>
      <c r="G2622" s="12" t="s">
        <v>10</v>
      </c>
    </row>
    <row r="2623" spans="3:7" ht="15" thickBot="1" x14ac:dyDescent="0.35">
      <c r="C2623" s="10">
        <v>43212</v>
      </c>
      <c r="D2623" s="11">
        <v>0.78210648148148154</v>
      </c>
      <c r="E2623" s="12" t="s">
        <v>9</v>
      </c>
      <c r="F2623" s="12">
        <v>25</v>
      </c>
      <c r="G2623" s="12" t="s">
        <v>10</v>
      </c>
    </row>
    <row r="2624" spans="3:7" ht="15" thickBot="1" x14ac:dyDescent="0.35">
      <c r="C2624" s="10">
        <v>43212</v>
      </c>
      <c r="D2624" s="11">
        <v>0.78495370370370365</v>
      </c>
      <c r="E2624" s="12" t="s">
        <v>9</v>
      </c>
      <c r="F2624" s="12">
        <v>25</v>
      </c>
      <c r="G2624" s="12" t="s">
        <v>10</v>
      </c>
    </row>
    <row r="2625" spans="3:7" ht="15" thickBot="1" x14ac:dyDescent="0.35">
      <c r="C2625" s="10">
        <v>43212</v>
      </c>
      <c r="D2625" s="11">
        <v>0.78512731481481479</v>
      </c>
      <c r="E2625" s="12" t="s">
        <v>9</v>
      </c>
      <c r="F2625" s="12">
        <v>29</v>
      </c>
      <c r="G2625" s="12" t="s">
        <v>10</v>
      </c>
    </row>
    <row r="2626" spans="3:7" ht="15" thickBot="1" x14ac:dyDescent="0.35">
      <c r="C2626" s="10">
        <v>43212</v>
      </c>
      <c r="D2626" s="11">
        <v>0.78607638888888898</v>
      </c>
      <c r="E2626" s="12" t="s">
        <v>9</v>
      </c>
      <c r="F2626" s="12">
        <v>27</v>
      </c>
      <c r="G2626" s="12" t="s">
        <v>10</v>
      </c>
    </row>
    <row r="2627" spans="3:7" ht="15" thickBot="1" x14ac:dyDescent="0.35">
      <c r="C2627" s="10">
        <v>43212</v>
      </c>
      <c r="D2627" s="11">
        <v>0.78812499999999996</v>
      </c>
      <c r="E2627" s="12" t="s">
        <v>9</v>
      </c>
      <c r="F2627" s="12">
        <v>29</v>
      </c>
      <c r="G2627" s="12" t="s">
        <v>10</v>
      </c>
    </row>
    <row r="2628" spans="3:7" ht="15" thickBot="1" x14ac:dyDescent="0.35">
      <c r="C2628" s="10">
        <v>43212</v>
      </c>
      <c r="D2628" s="11">
        <v>0.78878472222222218</v>
      </c>
      <c r="E2628" s="12" t="s">
        <v>9</v>
      </c>
      <c r="F2628" s="12">
        <v>16</v>
      </c>
      <c r="G2628" s="12" t="s">
        <v>10</v>
      </c>
    </row>
    <row r="2629" spans="3:7" ht="15" thickBot="1" x14ac:dyDescent="0.35">
      <c r="C2629" s="10">
        <v>43212</v>
      </c>
      <c r="D2629" s="11">
        <v>0.78888888888888886</v>
      </c>
      <c r="E2629" s="12" t="s">
        <v>9</v>
      </c>
      <c r="F2629" s="12">
        <v>21</v>
      </c>
      <c r="G2629" s="12" t="s">
        <v>10</v>
      </c>
    </row>
    <row r="2630" spans="3:7" ht="15" thickBot="1" x14ac:dyDescent="0.35">
      <c r="C2630" s="10">
        <v>43212</v>
      </c>
      <c r="D2630" s="11">
        <v>0.78891203703703694</v>
      </c>
      <c r="E2630" s="12" t="s">
        <v>9</v>
      </c>
      <c r="F2630" s="12">
        <v>23</v>
      </c>
      <c r="G2630" s="12" t="s">
        <v>10</v>
      </c>
    </row>
    <row r="2631" spans="3:7" ht="15" thickBot="1" x14ac:dyDescent="0.35">
      <c r="C2631" s="10">
        <v>43212</v>
      </c>
      <c r="D2631" s="11">
        <v>0.79020833333333329</v>
      </c>
      <c r="E2631" s="12" t="s">
        <v>9</v>
      </c>
      <c r="F2631" s="12">
        <v>15</v>
      </c>
      <c r="G2631" s="12" t="s">
        <v>10</v>
      </c>
    </row>
    <row r="2632" spans="3:7" ht="15" thickBot="1" x14ac:dyDescent="0.35">
      <c r="C2632" s="10">
        <v>43212</v>
      </c>
      <c r="D2632" s="11">
        <v>0.79027777777777775</v>
      </c>
      <c r="E2632" s="12" t="s">
        <v>9</v>
      </c>
      <c r="F2632" s="12">
        <v>23</v>
      </c>
      <c r="G2632" s="12" t="s">
        <v>10</v>
      </c>
    </row>
    <row r="2633" spans="3:7" ht="15" thickBot="1" x14ac:dyDescent="0.35">
      <c r="C2633" s="10">
        <v>43212</v>
      </c>
      <c r="D2633" s="11">
        <v>0.79045138888888899</v>
      </c>
      <c r="E2633" s="12" t="s">
        <v>9</v>
      </c>
      <c r="F2633" s="12">
        <v>25</v>
      </c>
      <c r="G2633" s="12" t="s">
        <v>10</v>
      </c>
    </row>
    <row r="2634" spans="3:7" ht="15" thickBot="1" x14ac:dyDescent="0.35">
      <c r="C2634" s="10">
        <v>43212</v>
      </c>
      <c r="D2634" s="11">
        <v>0.79072916666666659</v>
      </c>
      <c r="E2634" s="12" t="s">
        <v>9</v>
      </c>
      <c r="F2634" s="12">
        <v>24</v>
      </c>
      <c r="G2634" s="12" t="s">
        <v>10</v>
      </c>
    </row>
    <row r="2635" spans="3:7" ht="15" thickBot="1" x14ac:dyDescent="0.35">
      <c r="C2635" s="10">
        <v>43212</v>
      </c>
      <c r="D2635" s="11">
        <v>0.79126157407407405</v>
      </c>
      <c r="E2635" s="12" t="s">
        <v>9</v>
      </c>
      <c r="F2635" s="12">
        <v>21</v>
      </c>
      <c r="G2635" s="12" t="s">
        <v>10</v>
      </c>
    </row>
    <row r="2636" spans="3:7" ht="15" thickBot="1" x14ac:dyDescent="0.35">
      <c r="C2636" s="10">
        <v>43212</v>
      </c>
      <c r="D2636" s="11">
        <v>0.79162037037037036</v>
      </c>
      <c r="E2636" s="12" t="s">
        <v>9</v>
      </c>
      <c r="F2636" s="12">
        <v>26</v>
      </c>
      <c r="G2636" s="12" t="s">
        <v>10</v>
      </c>
    </row>
    <row r="2637" spans="3:7" ht="15" thickBot="1" x14ac:dyDescent="0.35">
      <c r="C2637" s="10">
        <v>43212</v>
      </c>
      <c r="D2637" s="11">
        <v>0.79175925925925927</v>
      </c>
      <c r="E2637" s="12" t="s">
        <v>9</v>
      </c>
      <c r="F2637" s="12">
        <v>32</v>
      </c>
      <c r="G2637" s="12" t="s">
        <v>10</v>
      </c>
    </row>
    <row r="2638" spans="3:7" ht="15" thickBot="1" x14ac:dyDescent="0.35">
      <c r="C2638" s="10">
        <v>43212</v>
      </c>
      <c r="D2638" s="11">
        <v>0.79204861111111102</v>
      </c>
      <c r="E2638" s="12" t="s">
        <v>9</v>
      </c>
      <c r="F2638" s="12">
        <v>26</v>
      </c>
      <c r="G2638" s="12" t="s">
        <v>10</v>
      </c>
    </row>
    <row r="2639" spans="3:7" ht="15" thickBot="1" x14ac:dyDescent="0.35">
      <c r="C2639" s="10">
        <v>43212</v>
      </c>
      <c r="D2639" s="11">
        <v>0.79258101851851848</v>
      </c>
      <c r="E2639" s="12" t="s">
        <v>9</v>
      </c>
      <c r="F2639" s="12">
        <v>18</v>
      </c>
      <c r="G2639" s="12" t="s">
        <v>10</v>
      </c>
    </row>
    <row r="2640" spans="3:7" ht="15" thickBot="1" x14ac:dyDescent="0.35">
      <c r="C2640" s="10">
        <v>43212</v>
      </c>
      <c r="D2640" s="11">
        <v>0.79313657407407412</v>
      </c>
      <c r="E2640" s="12" t="s">
        <v>9</v>
      </c>
      <c r="F2640" s="12">
        <v>21</v>
      </c>
      <c r="G2640" s="12" t="s">
        <v>10</v>
      </c>
    </row>
    <row r="2641" spans="3:7" ht="15" thickBot="1" x14ac:dyDescent="0.35">
      <c r="C2641" s="10">
        <v>43212</v>
      </c>
      <c r="D2641" s="11">
        <v>0.79407407407407404</v>
      </c>
      <c r="E2641" s="12" t="s">
        <v>9</v>
      </c>
      <c r="F2641" s="12">
        <v>15</v>
      </c>
      <c r="G2641" s="12" t="s">
        <v>10</v>
      </c>
    </row>
    <row r="2642" spans="3:7" ht="15" thickBot="1" x14ac:dyDescent="0.35">
      <c r="C2642" s="10">
        <v>43212</v>
      </c>
      <c r="D2642" s="11">
        <v>0.79413194444444446</v>
      </c>
      <c r="E2642" s="12" t="s">
        <v>9</v>
      </c>
      <c r="F2642" s="12">
        <v>17</v>
      </c>
      <c r="G2642" s="12" t="s">
        <v>10</v>
      </c>
    </row>
    <row r="2643" spans="3:7" ht="15" thickBot="1" x14ac:dyDescent="0.35">
      <c r="C2643" s="10">
        <v>43212</v>
      </c>
      <c r="D2643" s="11">
        <v>0.79449074074074078</v>
      </c>
      <c r="E2643" s="12" t="s">
        <v>9</v>
      </c>
      <c r="F2643" s="12">
        <v>21</v>
      </c>
      <c r="G2643" s="12" t="s">
        <v>10</v>
      </c>
    </row>
    <row r="2644" spans="3:7" ht="15" thickBot="1" x14ac:dyDescent="0.35">
      <c r="C2644" s="10">
        <v>43212</v>
      </c>
      <c r="D2644" s="11">
        <v>0.79510416666666661</v>
      </c>
      <c r="E2644" s="12" t="s">
        <v>9</v>
      </c>
      <c r="F2644" s="12">
        <v>17</v>
      </c>
      <c r="G2644" s="12" t="s">
        <v>10</v>
      </c>
    </row>
    <row r="2645" spans="3:7" ht="15" thickBot="1" x14ac:dyDescent="0.35">
      <c r="C2645" s="10">
        <v>43212</v>
      </c>
      <c r="D2645" s="11">
        <v>0.79572916666666671</v>
      </c>
      <c r="E2645" s="12" t="s">
        <v>9</v>
      </c>
      <c r="F2645" s="12">
        <v>25</v>
      </c>
      <c r="G2645" s="12" t="s">
        <v>10</v>
      </c>
    </row>
    <row r="2646" spans="3:7" ht="15" thickBot="1" x14ac:dyDescent="0.35">
      <c r="C2646" s="10">
        <v>43212</v>
      </c>
      <c r="D2646" s="11">
        <v>0.796412037037037</v>
      </c>
      <c r="E2646" s="12" t="s">
        <v>9</v>
      </c>
      <c r="F2646" s="12">
        <v>24</v>
      </c>
      <c r="G2646" s="12" t="s">
        <v>10</v>
      </c>
    </row>
    <row r="2647" spans="3:7" ht="15" thickBot="1" x14ac:dyDescent="0.35">
      <c r="C2647" s="10">
        <v>43212</v>
      </c>
      <c r="D2647" s="11">
        <v>0.79671296296296301</v>
      </c>
      <c r="E2647" s="12" t="s">
        <v>9</v>
      </c>
      <c r="F2647" s="12">
        <v>26</v>
      </c>
      <c r="G2647" s="12" t="s">
        <v>10</v>
      </c>
    </row>
    <row r="2648" spans="3:7" ht="15" thickBot="1" x14ac:dyDescent="0.35">
      <c r="C2648" s="10">
        <v>43212</v>
      </c>
      <c r="D2648" s="11">
        <v>0.79690972222222223</v>
      </c>
      <c r="E2648" s="12" t="s">
        <v>9</v>
      </c>
      <c r="F2648" s="12">
        <v>30</v>
      </c>
      <c r="G2648" s="12" t="s">
        <v>10</v>
      </c>
    </row>
    <row r="2649" spans="3:7" ht="15" thickBot="1" x14ac:dyDescent="0.35">
      <c r="C2649" s="10">
        <v>43212</v>
      </c>
      <c r="D2649" s="11">
        <v>0.79741898148148149</v>
      </c>
      <c r="E2649" s="12" t="s">
        <v>9</v>
      </c>
      <c r="F2649" s="12">
        <v>28</v>
      </c>
      <c r="G2649" s="12" t="s">
        <v>10</v>
      </c>
    </row>
    <row r="2650" spans="3:7" ht="15" thickBot="1" x14ac:dyDescent="0.35">
      <c r="C2650" s="10">
        <v>43212</v>
      </c>
      <c r="D2650" s="11">
        <v>0.79782407407407396</v>
      </c>
      <c r="E2650" s="12" t="s">
        <v>9</v>
      </c>
      <c r="F2650" s="12">
        <v>23</v>
      </c>
      <c r="G2650" s="12" t="s">
        <v>10</v>
      </c>
    </row>
    <row r="2651" spans="3:7" ht="15" thickBot="1" x14ac:dyDescent="0.35">
      <c r="C2651" s="10">
        <v>43212</v>
      </c>
      <c r="D2651" s="11">
        <v>0.79840277777777768</v>
      </c>
      <c r="E2651" s="12" t="s">
        <v>9</v>
      </c>
      <c r="F2651" s="12">
        <v>28</v>
      </c>
      <c r="G2651" s="12" t="s">
        <v>10</v>
      </c>
    </row>
    <row r="2652" spans="3:7" ht="15" thickBot="1" x14ac:dyDescent="0.35">
      <c r="C2652" s="10">
        <v>43212</v>
      </c>
      <c r="D2652" s="11">
        <v>0.79863425925925924</v>
      </c>
      <c r="E2652" s="12" t="s">
        <v>9</v>
      </c>
      <c r="F2652" s="12">
        <v>24</v>
      </c>
      <c r="G2652" s="12" t="s">
        <v>10</v>
      </c>
    </row>
    <row r="2653" spans="3:7" ht="15" thickBot="1" x14ac:dyDescent="0.35">
      <c r="C2653" s="10">
        <v>43212</v>
      </c>
      <c r="D2653" s="11">
        <v>0.79929398148148145</v>
      </c>
      <c r="E2653" s="12" t="s">
        <v>9</v>
      </c>
      <c r="F2653" s="12">
        <v>26</v>
      </c>
      <c r="G2653" s="12" t="s">
        <v>10</v>
      </c>
    </row>
    <row r="2654" spans="3:7" ht="15" thickBot="1" x14ac:dyDescent="0.35">
      <c r="C2654" s="10">
        <v>43212</v>
      </c>
      <c r="D2654" s="11">
        <v>0.79957175925925927</v>
      </c>
      <c r="E2654" s="12" t="s">
        <v>9</v>
      </c>
      <c r="F2654" s="12">
        <v>22</v>
      </c>
      <c r="G2654" s="12" t="s">
        <v>10</v>
      </c>
    </row>
    <row r="2655" spans="3:7" ht="15" thickBot="1" x14ac:dyDescent="0.35">
      <c r="C2655" s="10">
        <v>43212</v>
      </c>
      <c r="D2655" s="11">
        <v>0.80004629629629631</v>
      </c>
      <c r="E2655" s="12" t="s">
        <v>9</v>
      </c>
      <c r="F2655" s="12">
        <v>23</v>
      </c>
      <c r="G2655" s="12" t="s">
        <v>10</v>
      </c>
    </row>
    <row r="2656" spans="3:7" ht="15" thickBot="1" x14ac:dyDescent="0.35">
      <c r="C2656" s="10">
        <v>43212</v>
      </c>
      <c r="D2656" s="11">
        <v>0.80070601851851853</v>
      </c>
      <c r="E2656" s="12" t="s">
        <v>9</v>
      </c>
      <c r="F2656" s="12">
        <v>27</v>
      </c>
      <c r="G2656" s="12" t="s">
        <v>10</v>
      </c>
    </row>
    <row r="2657" spans="3:7" ht="15" thickBot="1" x14ac:dyDescent="0.35">
      <c r="C2657" s="10">
        <v>43212</v>
      </c>
      <c r="D2657" s="11">
        <v>0.80096064814814805</v>
      </c>
      <c r="E2657" s="12" t="s">
        <v>9</v>
      </c>
      <c r="F2657" s="12">
        <v>25</v>
      </c>
      <c r="G2657" s="12" t="s">
        <v>10</v>
      </c>
    </row>
    <row r="2658" spans="3:7" ht="15" thickBot="1" x14ac:dyDescent="0.35">
      <c r="C2658" s="10">
        <v>43212</v>
      </c>
      <c r="D2658" s="11">
        <v>0.80159722222222218</v>
      </c>
      <c r="E2658" s="12" t="s">
        <v>9</v>
      </c>
      <c r="F2658" s="12">
        <v>30</v>
      </c>
      <c r="G2658" s="12" t="s">
        <v>10</v>
      </c>
    </row>
    <row r="2659" spans="3:7" ht="15" thickBot="1" x14ac:dyDescent="0.35">
      <c r="C2659" s="10">
        <v>43212</v>
      </c>
      <c r="D2659" s="11">
        <v>0.80184027777777789</v>
      </c>
      <c r="E2659" s="12" t="s">
        <v>9</v>
      </c>
      <c r="F2659" s="12">
        <v>32</v>
      </c>
      <c r="G2659" s="12" t="s">
        <v>10</v>
      </c>
    </row>
    <row r="2660" spans="3:7" ht="15" thickBot="1" x14ac:dyDescent="0.35">
      <c r="C2660" s="10">
        <v>43212</v>
      </c>
      <c r="D2660" s="11">
        <v>0.80201388888888892</v>
      </c>
      <c r="E2660" s="12" t="s">
        <v>9</v>
      </c>
      <c r="F2660" s="12">
        <v>25</v>
      </c>
      <c r="G2660" s="12" t="s">
        <v>10</v>
      </c>
    </row>
    <row r="2661" spans="3:7" ht="15" thickBot="1" x14ac:dyDescent="0.35">
      <c r="C2661" s="10">
        <v>43212</v>
      </c>
      <c r="D2661" s="11">
        <v>0.8025000000000001</v>
      </c>
      <c r="E2661" s="12" t="s">
        <v>9</v>
      </c>
      <c r="F2661" s="12">
        <v>24</v>
      </c>
      <c r="G2661" s="12" t="s">
        <v>10</v>
      </c>
    </row>
    <row r="2662" spans="3:7" ht="15" thickBot="1" x14ac:dyDescent="0.35">
      <c r="C2662" s="10">
        <v>43212</v>
      </c>
      <c r="D2662" s="11">
        <v>0.80290509259259257</v>
      </c>
      <c r="E2662" s="12" t="s">
        <v>9</v>
      </c>
      <c r="F2662" s="12">
        <v>24</v>
      </c>
      <c r="G2662" s="12" t="s">
        <v>10</v>
      </c>
    </row>
    <row r="2663" spans="3:7" ht="15" thickBot="1" x14ac:dyDescent="0.35">
      <c r="C2663" s="10">
        <v>43212</v>
      </c>
      <c r="D2663" s="11">
        <v>0.80303240740740733</v>
      </c>
      <c r="E2663" s="12" t="s">
        <v>9</v>
      </c>
      <c r="F2663" s="12">
        <v>32</v>
      </c>
      <c r="G2663" s="12" t="s">
        <v>10</v>
      </c>
    </row>
    <row r="2664" spans="3:7" ht="15" thickBot="1" x14ac:dyDescent="0.35">
      <c r="C2664" s="10">
        <v>43212</v>
      </c>
      <c r="D2664" s="11">
        <v>0.80320601851851858</v>
      </c>
      <c r="E2664" s="12" t="s">
        <v>9</v>
      </c>
      <c r="F2664" s="12">
        <v>27</v>
      </c>
      <c r="G2664" s="12" t="s">
        <v>10</v>
      </c>
    </row>
    <row r="2665" spans="3:7" ht="15" thickBot="1" x14ac:dyDescent="0.35">
      <c r="C2665" s="10">
        <v>43212</v>
      </c>
      <c r="D2665" s="11">
        <v>0.80366898148148147</v>
      </c>
      <c r="E2665" s="12" t="s">
        <v>9</v>
      </c>
      <c r="F2665" s="12">
        <v>33</v>
      </c>
      <c r="G2665" s="12" t="s">
        <v>10</v>
      </c>
    </row>
    <row r="2666" spans="3:7" ht="15" thickBot="1" x14ac:dyDescent="0.35">
      <c r="C2666" s="10">
        <v>43212</v>
      </c>
      <c r="D2666" s="11">
        <v>0.8039236111111111</v>
      </c>
      <c r="E2666" s="12" t="s">
        <v>9</v>
      </c>
      <c r="F2666" s="12">
        <v>26</v>
      </c>
      <c r="G2666" s="12" t="s">
        <v>10</v>
      </c>
    </row>
    <row r="2667" spans="3:7" ht="15" thickBot="1" x14ac:dyDescent="0.35">
      <c r="C2667" s="10">
        <v>43212</v>
      </c>
      <c r="D2667" s="11">
        <v>0.80431712962962953</v>
      </c>
      <c r="E2667" s="12" t="s">
        <v>9</v>
      </c>
      <c r="F2667" s="12">
        <v>20</v>
      </c>
      <c r="G2667" s="12" t="s">
        <v>10</v>
      </c>
    </row>
    <row r="2668" spans="3:7" ht="15" thickBot="1" x14ac:dyDescent="0.35">
      <c r="C2668" s="10">
        <v>43212</v>
      </c>
      <c r="D2668" s="11">
        <v>0.80442129629629633</v>
      </c>
      <c r="E2668" s="12" t="s">
        <v>9</v>
      </c>
      <c r="F2668" s="12">
        <v>19</v>
      </c>
      <c r="G2668" s="12" t="s">
        <v>10</v>
      </c>
    </row>
    <row r="2669" spans="3:7" ht="15" thickBot="1" x14ac:dyDescent="0.35">
      <c r="C2669" s="10">
        <v>43212</v>
      </c>
      <c r="D2669" s="11">
        <v>0.80443287037037037</v>
      </c>
      <c r="E2669" s="12" t="s">
        <v>9</v>
      </c>
      <c r="F2669" s="12">
        <v>10</v>
      </c>
      <c r="G2669" s="12" t="s">
        <v>10</v>
      </c>
    </row>
    <row r="2670" spans="3:7" ht="15" thickBot="1" x14ac:dyDescent="0.35">
      <c r="C2670" s="10">
        <v>43212</v>
      </c>
      <c r="D2670" s="11">
        <v>0.80443287037037037</v>
      </c>
      <c r="E2670" s="12" t="s">
        <v>9</v>
      </c>
      <c r="F2670" s="12">
        <v>19</v>
      </c>
      <c r="G2670" s="12" t="s">
        <v>10</v>
      </c>
    </row>
    <row r="2671" spans="3:7" ht="15" thickBot="1" x14ac:dyDescent="0.35">
      <c r="C2671" s="10">
        <v>43212</v>
      </c>
      <c r="D2671" s="11">
        <v>0.80443287037037037</v>
      </c>
      <c r="E2671" s="12" t="s">
        <v>9</v>
      </c>
      <c r="F2671" s="12">
        <v>18</v>
      </c>
      <c r="G2671" s="12" t="s">
        <v>10</v>
      </c>
    </row>
    <row r="2672" spans="3:7" ht="15" thickBot="1" x14ac:dyDescent="0.35">
      <c r="C2672" s="10">
        <v>43212</v>
      </c>
      <c r="D2672" s="11">
        <v>0.80508101851851854</v>
      </c>
      <c r="E2672" s="12" t="s">
        <v>9</v>
      </c>
      <c r="F2672" s="12">
        <v>34</v>
      </c>
      <c r="G2672" s="12" t="s">
        <v>10</v>
      </c>
    </row>
    <row r="2673" spans="3:7" ht="15" thickBot="1" x14ac:dyDescent="0.35">
      <c r="C2673" s="10">
        <v>43212</v>
      </c>
      <c r="D2673" s="11">
        <v>0.80530092592592595</v>
      </c>
      <c r="E2673" s="12" t="s">
        <v>9</v>
      </c>
      <c r="F2673" s="12">
        <v>29</v>
      </c>
      <c r="G2673" s="12" t="s">
        <v>10</v>
      </c>
    </row>
    <row r="2674" spans="3:7" ht="15" thickBot="1" x14ac:dyDescent="0.35">
      <c r="C2674" s="10">
        <v>43212</v>
      </c>
      <c r="D2674" s="11">
        <v>0.80548611111111112</v>
      </c>
      <c r="E2674" s="12" t="s">
        <v>9</v>
      </c>
      <c r="F2674" s="12">
        <v>25</v>
      </c>
      <c r="G2674" s="12" t="s">
        <v>10</v>
      </c>
    </row>
    <row r="2675" spans="3:7" ht="15" thickBot="1" x14ac:dyDescent="0.35">
      <c r="C2675" s="10">
        <v>43212</v>
      </c>
      <c r="D2675" s="11">
        <v>0.80631944444444448</v>
      </c>
      <c r="E2675" s="12" t="s">
        <v>9</v>
      </c>
      <c r="F2675" s="12">
        <v>29</v>
      </c>
      <c r="G2675" s="12" t="s">
        <v>11</v>
      </c>
    </row>
    <row r="2676" spans="3:7" ht="15" thickBot="1" x14ac:dyDescent="0.35">
      <c r="C2676" s="10">
        <v>43212</v>
      </c>
      <c r="D2676" s="11">
        <v>0.80692129629629628</v>
      </c>
      <c r="E2676" s="12" t="s">
        <v>9</v>
      </c>
      <c r="F2676" s="12">
        <v>33</v>
      </c>
      <c r="G2676" s="12" t="s">
        <v>10</v>
      </c>
    </row>
    <row r="2677" spans="3:7" ht="15" thickBot="1" x14ac:dyDescent="0.35">
      <c r="C2677" s="10">
        <v>43212</v>
      </c>
      <c r="D2677" s="11">
        <v>0.80942129629629633</v>
      </c>
      <c r="E2677" s="12" t="s">
        <v>9</v>
      </c>
      <c r="F2677" s="12">
        <v>28</v>
      </c>
      <c r="G2677" s="12" t="s">
        <v>10</v>
      </c>
    </row>
    <row r="2678" spans="3:7" ht="15" thickBot="1" x14ac:dyDescent="0.35">
      <c r="C2678" s="10">
        <v>43212</v>
      </c>
      <c r="D2678" s="11">
        <v>0.8103125000000001</v>
      </c>
      <c r="E2678" s="12" t="s">
        <v>9</v>
      </c>
      <c r="F2678" s="12">
        <v>32</v>
      </c>
      <c r="G2678" s="12" t="s">
        <v>11</v>
      </c>
    </row>
    <row r="2679" spans="3:7" ht="15" thickBot="1" x14ac:dyDescent="0.35">
      <c r="C2679" s="10">
        <v>43212</v>
      </c>
      <c r="D2679" s="11">
        <v>0.81215277777777783</v>
      </c>
      <c r="E2679" s="12" t="s">
        <v>9</v>
      </c>
      <c r="F2679" s="12">
        <v>31</v>
      </c>
      <c r="G2679" s="12" t="s">
        <v>10</v>
      </c>
    </row>
    <row r="2680" spans="3:7" ht="15" thickBot="1" x14ac:dyDescent="0.35">
      <c r="C2680" s="10">
        <v>43212</v>
      </c>
      <c r="D2680" s="11">
        <v>0.8127199074074074</v>
      </c>
      <c r="E2680" s="12" t="s">
        <v>9</v>
      </c>
      <c r="F2680" s="12">
        <v>22</v>
      </c>
      <c r="G2680" s="12" t="s">
        <v>11</v>
      </c>
    </row>
    <row r="2681" spans="3:7" ht="15" thickBot="1" x14ac:dyDescent="0.35">
      <c r="C2681" s="10">
        <v>43212</v>
      </c>
      <c r="D2681" s="11">
        <v>0.81366898148148159</v>
      </c>
      <c r="E2681" s="12" t="s">
        <v>9</v>
      </c>
      <c r="F2681" s="12">
        <v>19</v>
      </c>
      <c r="G2681" s="12" t="s">
        <v>10</v>
      </c>
    </row>
    <row r="2682" spans="3:7" ht="15" thickBot="1" x14ac:dyDescent="0.35">
      <c r="C2682" s="10">
        <v>43212</v>
      </c>
      <c r="D2682" s="11">
        <v>0.81383101851851858</v>
      </c>
      <c r="E2682" s="12" t="s">
        <v>9</v>
      </c>
      <c r="F2682" s="12">
        <v>30</v>
      </c>
      <c r="G2682" s="12" t="s">
        <v>10</v>
      </c>
    </row>
    <row r="2683" spans="3:7" ht="15" thickBot="1" x14ac:dyDescent="0.35">
      <c r="C2683" s="10">
        <v>43212</v>
      </c>
      <c r="D2683" s="11">
        <v>0.81400462962962961</v>
      </c>
      <c r="E2683" s="12" t="s">
        <v>9</v>
      </c>
      <c r="F2683" s="12">
        <v>29</v>
      </c>
      <c r="G2683" s="12" t="s">
        <v>10</v>
      </c>
    </row>
    <row r="2684" spans="3:7" ht="15" thickBot="1" x14ac:dyDescent="0.35">
      <c r="C2684" s="10">
        <v>43212</v>
      </c>
      <c r="D2684" s="11">
        <v>0.81453703703703706</v>
      </c>
      <c r="E2684" s="12" t="s">
        <v>9</v>
      </c>
      <c r="F2684" s="12">
        <v>30</v>
      </c>
      <c r="G2684" s="12" t="s">
        <v>10</v>
      </c>
    </row>
    <row r="2685" spans="3:7" ht="15" thickBot="1" x14ac:dyDescent="0.35">
      <c r="C2685" s="10">
        <v>43212</v>
      </c>
      <c r="D2685" s="11">
        <v>0.81491898148148145</v>
      </c>
      <c r="E2685" s="12" t="s">
        <v>9</v>
      </c>
      <c r="F2685" s="12">
        <v>33</v>
      </c>
      <c r="G2685" s="12" t="s">
        <v>10</v>
      </c>
    </row>
    <row r="2686" spans="3:7" ht="15" thickBot="1" x14ac:dyDescent="0.35">
      <c r="C2686" s="10">
        <v>43212</v>
      </c>
      <c r="D2686" s="11">
        <v>0.81526620370370362</v>
      </c>
      <c r="E2686" s="12" t="s">
        <v>9</v>
      </c>
      <c r="F2686" s="12">
        <v>30</v>
      </c>
      <c r="G2686" s="12" t="s">
        <v>10</v>
      </c>
    </row>
    <row r="2687" spans="3:7" ht="15" thickBot="1" x14ac:dyDescent="0.35">
      <c r="C2687" s="10">
        <v>43212</v>
      </c>
      <c r="D2687" s="11">
        <v>0.81571759259259258</v>
      </c>
      <c r="E2687" s="12" t="s">
        <v>9</v>
      </c>
      <c r="F2687" s="12">
        <v>31</v>
      </c>
      <c r="G2687" s="12" t="s">
        <v>10</v>
      </c>
    </row>
    <row r="2688" spans="3:7" ht="15" thickBot="1" x14ac:dyDescent="0.35">
      <c r="C2688" s="10">
        <v>43212</v>
      </c>
      <c r="D2688" s="11">
        <v>0.81596064814814817</v>
      </c>
      <c r="E2688" s="12" t="s">
        <v>9</v>
      </c>
      <c r="F2688" s="12">
        <v>21</v>
      </c>
      <c r="G2688" s="12" t="s">
        <v>10</v>
      </c>
    </row>
    <row r="2689" spans="3:7" ht="15" thickBot="1" x14ac:dyDescent="0.35">
      <c r="C2689" s="10">
        <v>43212</v>
      </c>
      <c r="D2689" s="11">
        <v>0.81656249999999997</v>
      </c>
      <c r="E2689" s="12" t="s">
        <v>9</v>
      </c>
      <c r="F2689" s="12">
        <v>20</v>
      </c>
      <c r="G2689" s="12" t="s">
        <v>10</v>
      </c>
    </row>
    <row r="2690" spans="3:7" ht="15" thickBot="1" x14ac:dyDescent="0.35">
      <c r="C2690" s="10">
        <v>43212</v>
      </c>
      <c r="D2690" s="11">
        <v>0.81951388888888888</v>
      </c>
      <c r="E2690" s="12" t="s">
        <v>9</v>
      </c>
      <c r="F2690" s="12">
        <v>22</v>
      </c>
      <c r="G2690" s="12" t="s">
        <v>10</v>
      </c>
    </row>
    <row r="2691" spans="3:7" ht="15" thickBot="1" x14ac:dyDescent="0.35">
      <c r="C2691" s="10">
        <v>43212</v>
      </c>
      <c r="D2691" s="11">
        <v>0.82775462962962953</v>
      </c>
      <c r="E2691" s="12" t="s">
        <v>9</v>
      </c>
      <c r="F2691" s="12">
        <v>22</v>
      </c>
      <c r="G2691" s="12" t="s">
        <v>11</v>
      </c>
    </row>
    <row r="2692" spans="3:7" ht="15" thickBot="1" x14ac:dyDescent="0.35">
      <c r="C2692" s="10">
        <v>43212</v>
      </c>
      <c r="D2692" s="11">
        <v>0.82863425925925915</v>
      </c>
      <c r="E2692" s="12" t="s">
        <v>9</v>
      </c>
      <c r="F2692" s="12">
        <v>34</v>
      </c>
      <c r="G2692" s="12" t="s">
        <v>10</v>
      </c>
    </row>
    <row r="2693" spans="3:7" ht="15" thickBot="1" x14ac:dyDescent="0.35">
      <c r="C2693" s="10">
        <v>43212</v>
      </c>
      <c r="D2693" s="11">
        <v>0.8341087962962962</v>
      </c>
      <c r="E2693" s="12" t="s">
        <v>9</v>
      </c>
      <c r="F2693" s="12">
        <v>22</v>
      </c>
      <c r="G2693" s="12" t="s">
        <v>11</v>
      </c>
    </row>
    <row r="2694" spans="3:7" ht="15" thickBot="1" x14ac:dyDescent="0.35">
      <c r="C2694" s="10">
        <v>43212</v>
      </c>
      <c r="D2694" s="11">
        <v>0.83471064814814822</v>
      </c>
      <c r="E2694" s="12" t="s">
        <v>9</v>
      </c>
      <c r="F2694" s="12">
        <v>15</v>
      </c>
      <c r="G2694" s="12" t="s">
        <v>10</v>
      </c>
    </row>
    <row r="2695" spans="3:7" ht="15" thickBot="1" x14ac:dyDescent="0.35">
      <c r="C2695" s="10">
        <v>43212</v>
      </c>
      <c r="D2695" s="11">
        <v>0.83578703703703694</v>
      </c>
      <c r="E2695" s="12" t="s">
        <v>9</v>
      </c>
      <c r="F2695" s="12">
        <v>21</v>
      </c>
      <c r="G2695" s="12" t="s">
        <v>10</v>
      </c>
    </row>
    <row r="2696" spans="3:7" ht="15" thickBot="1" x14ac:dyDescent="0.35">
      <c r="C2696" s="10">
        <v>43212</v>
      </c>
      <c r="D2696" s="11">
        <v>0.83587962962962958</v>
      </c>
      <c r="E2696" s="12" t="s">
        <v>9</v>
      </c>
      <c r="F2696" s="12">
        <v>24</v>
      </c>
      <c r="G2696" s="12" t="s">
        <v>10</v>
      </c>
    </row>
    <row r="2697" spans="3:7" ht="15" thickBot="1" x14ac:dyDescent="0.35">
      <c r="C2697" s="10">
        <v>43212</v>
      </c>
      <c r="D2697" s="11">
        <v>0.84108796296296295</v>
      </c>
      <c r="E2697" s="12" t="s">
        <v>9</v>
      </c>
      <c r="F2697" s="12">
        <v>18</v>
      </c>
      <c r="G2697" s="12" t="s">
        <v>10</v>
      </c>
    </row>
    <row r="2698" spans="3:7" ht="15" thickBot="1" x14ac:dyDescent="0.35">
      <c r="C2698" s="10">
        <v>43212</v>
      </c>
      <c r="D2698" s="11">
        <v>0.84271990740740732</v>
      </c>
      <c r="E2698" s="12" t="s">
        <v>9</v>
      </c>
      <c r="F2698" s="12">
        <v>25</v>
      </c>
      <c r="G2698" s="12" t="s">
        <v>11</v>
      </c>
    </row>
    <row r="2699" spans="3:7" ht="15" thickBot="1" x14ac:dyDescent="0.35">
      <c r="C2699" s="10">
        <v>43212</v>
      </c>
      <c r="D2699" s="11">
        <v>0.84438657407407414</v>
      </c>
      <c r="E2699" s="12" t="s">
        <v>9</v>
      </c>
      <c r="F2699" s="12">
        <v>26</v>
      </c>
      <c r="G2699" s="12" t="s">
        <v>10</v>
      </c>
    </row>
    <row r="2700" spans="3:7" ht="15" thickBot="1" x14ac:dyDescent="0.35">
      <c r="C2700" s="10">
        <v>43212</v>
      </c>
      <c r="D2700" s="11">
        <v>0.8531712962962964</v>
      </c>
      <c r="E2700" s="12" t="s">
        <v>9</v>
      </c>
      <c r="F2700" s="12">
        <v>28</v>
      </c>
      <c r="G2700" s="12" t="s">
        <v>11</v>
      </c>
    </row>
    <row r="2701" spans="3:7" ht="15" thickBot="1" x14ac:dyDescent="0.35">
      <c r="C2701" s="10">
        <v>43212</v>
      </c>
      <c r="D2701" s="11">
        <v>0.87347222222222232</v>
      </c>
      <c r="E2701" s="12" t="s">
        <v>9</v>
      </c>
      <c r="F2701" s="12">
        <v>17</v>
      </c>
      <c r="G2701" s="12" t="s">
        <v>11</v>
      </c>
    </row>
    <row r="2702" spans="3:7" ht="15" thickBot="1" x14ac:dyDescent="0.35">
      <c r="C2702" s="10">
        <v>43212</v>
      </c>
      <c r="D2702" s="11">
        <v>0.87741898148148145</v>
      </c>
      <c r="E2702" s="12" t="s">
        <v>9</v>
      </c>
      <c r="F2702" s="12">
        <v>13</v>
      </c>
      <c r="G2702" s="12" t="s">
        <v>10</v>
      </c>
    </row>
    <row r="2703" spans="3:7" ht="15" thickBot="1" x14ac:dyDescent="0.35">
      <c r="C2703" s="10">
        <v>43212</v>
      </c>
      <c r="D2703" s="11">
        <v>0.88130787037037039</v>
      </c>
      <c r="E2703" s="12" t="s">
        <v>9</v>
      </c>
      <c r="F2703" s="12">
        <v>25</v>
      </c>
      <c r="G2703" s="12" t="s">
        <v>11</v>
      </c>
    </row>
    <row r="2704" spans="3:7" ht="15" thickBot="1" x14ac:dyDescent="0.35">
      <c r="C2704" s="10">
        <v>43212</v>
      </c>
      <c r="D2704" s="11">
        <v>0.88269675925925928</v>
      </c>
      <c r="E2704" s="12" t="s">
        <v>9</v>
      </c>
      <c r="F2704" s="12">
        <v>20</v>
      </c>
      <c r="G2704" s="12" t="s">
        <v>10</v>
      </c>
    </row>
    <row r="2705" spans="3:7" ht="15" thickBot="1" x14ac:dyDescent="0.35">
      <c r="C2705" s="10">
        <v>43212</v>
      </c>
      <c r="D2705" s="11">
        <v>0.88343749999999999</v>
      </c>
      <c r="E2705" s="12" t="s">
        <v>9</v>
      </c>
      <c r="F2705" s="12">
        <v>33</v>
      </c>
      <c r="G2705" s="12" t="s">
        <v>10</v>
      </c>
    </row>
    <row r="2706" spans="3:7" ht="15" thickBot="1" x14ac:dyDescent="0.35">
      <c r="C2706" s="10">
        <v>43212</v>
      </c>
      <c r="D2706" s="11">
        <v>0.91917824074074073</v>
      </c>
      <c r="E2706" s="12" t="s">
        <v>9</v>
      </c>
      <c r="F2706" s="12">
        <v>29</v>
      </c>
      <c r="G2706" s="12" t="s">
        <v>11</v>
      </c>
    </row>
    <row r="2707" spans="3:7" ht="15" thickBot="1" x14ac:dyDescent="0.35">
      <c r="C2707" s="17">
        <v>43212</v>
      </c>
      <c r="D2707" s="18">
        <v>0.93043981481481486</v>
      </c>
      <c r="E2707" s="19" t="s">
        <v>9</v>
      </c>
      <c r="F2707" s="19">
        <v>31</v>
      </c>
      <c r="G2707" s="19" t="s">
        <v>10</v>
      </c>
    </row>
    <row r="2708" spans="3:7" ht="15" thickBot="1" x14ac:dyDescent="0.35">
      <c r="C2708" s="7">
        <v>43213</v>
      </c>
      <c r="D2708" s="8">
        <v>0.1378587962962963</v>
      </c>
      <c r="E2708" s="9" t="s">
        <v>9</v>
      </c>
      <c r="F2708" s="9">
        <v>38</v>
      </c>
      <c r="G2708" s="9" t="s">
        <v>11</v>
      </c>
    </row>
    <row r="2709" spans="3:7" ht="15" thickBot="1" x14ac:dyDescent="0.35">
      <c r="C2709" s="10">
        <v>43213</v>
      </c>
      <c r="D2709" s="11">
        <v>0.13796296296296295</v>
      </c>
      <c r="E2709" s="12" t="s">
        <v>9</v>
      </c>
      <c r="F2709" s="12">
        <v>32</v>
      </c>
      <c r="G2709" s="12" t="s">
        <v>10</v>
      </c>
    </row>
    <row r="2710" spans="3:7" ht="15" thickBot="1" x14ac:dyDescent="0.35">
      <c r="C2710" s="10">
        <v>43213</v>
      </c>
      <c r="D2710" s="11">
        <v>0.13835648148148147</v>
      </c>
      <c r="E2710" s="12" t="s">
        <v>9</v>
      </c>
      <c r="F2710" s="12">
        <v>17</v>
      </c>
      <c r="G2710" s="12" t="s">
        <v>11</v>
      </c>
    </row>
    <row r="2711" spans="3:7" ht="15" thickBot="1" x14ac:dyDescent="0.35">
      <c r="C2711" s="10">
        <v>43213</v>
      </c>
      <c r="D2711" s="11">
        <v>0.13846064814814815</v>
      </c>
      <c r="E2711" s="12" t="s">
        <v>9</v>
      </c>
      <c r="F2711" s="12">
        <v>20</v>
      </c>
      <c r="G2711" s="12" t="s">
        <v>11</v>
      </c>
    </row>
    <row r="2712" spans="3:7" ht="15" thickBot="1" x14ac:dyDescent="0.35">
      <c r="C2712" s="10">
        <v>43213</v>
      </c>
      <c r="D2712" s="11">
        <v>0.2723842592592593</v>
      </c>
      <c r="E2712" s="12" t="s">
        <v>9</v>
      </c>
      <c r="F2712" s="12">
        <v>32</v>
      </c>
      <c r="G2712" s="12" t="s">
        <v>10</v>
      </c>
    </row>
    <row r="2713" spans="3:7" ht="15" thickBot="1" x14ac:dyDescent="0.35">
      <c r="C2713" s="10">
        <v>43213</v>
      </c>
      <c r="D2713" s="11">
        <v>0.2729050925925926</v>
      </c>
      <c r="E2713" s="12" t="s">
        <v>9</v>
      </c>
      <c r="F2713" s="12">
        <v>31</v>
      </c>
      <c r="G2713" s="12" t="s">
        <v>10</v>
      </c>
    </row>
    <row r="2714" spans="3:7" ht="15" thickBot="1" x14ac:dyDescent="0.35">
      <c r="C2714" s="10">
        <v>43213</v>
      </c>
      <c r="D2714" s="11">
        <v>0.2840625</v>
      </c>
      <c r="E2714" s="12" t="s">
        <v>9</v>
      </c>
      <c r="F2714" s="12">
        <v>29</v>
      </c>
      <c r="G2714" s="12" t="s">
        <v>11</v>
      </c>
    </row>
    <row r="2715" spans="3:7" ht="15" thickBot="1" x14ac:dyDescent="0.35">
      <c r="C2715" s="10">
        <v>43213</v>
      </c>
      <c r="D2715" s="11">
        <v>0.28967592592592589</v>
      </c>
      <c r="E2715" s="12" t="s">
        <v>9</v>
      </c>
      <c r="F2715" s="12">
        <v>31</v>
      </c>
      <c r="G2715" s="12" t="s">
        <v>10</v>
      </c>
    </row>
    <row r="2716" spans="3:7" ht="15" thickBot="1" x14ac:dyDescent="0.35">
      <c r="C2716" s="10">
        <v>43213</v>
      </c>
      <c r="D2716" s="11">
        <v>0.29650462962962965</v>
      </c>
      <c r="E2716" s="12" t="s">
        <v>9</v>
      </c>
      <c r="F2716" s="12">
        <v>21</v>
      </c>
      <c r="G2716" s="12" t="s">
        <v>10</v>
      </c>
    </row>
    <row r="2717" spans="3:7" ht="15" thickBot="1" x14ac:dyDescent="0.35">
      <c r="C2717" s="10">
        <v>43213</v>
      </c>
      <c r="D2717" s="11">
        <v>0.29835648148148147</v>
      </c>
      <c r="E2717" s="12" t="s">
        <v>9</v>
      </c>
      <c r="F2717" s="12">
        <v>19</v>
      </c>
      <c r="G2717" s="12" t="s">
        <v>10</v>
      </c>
    </row>
    <row r="2718" spans="3:7" ht="15" thickBot="1" x14ac:dyDescent="0.35">
      <c r="C2718" s="10">
        <v>43213</v>
      </c>
      <c r="D2718" s="11">
        <v>0.30769675925925927</v>
      </c>
      <c r="E2718" s="12" t="s">
        <v>9</v>
      </c>
      <c r="F2718" s="12">
        <v>17</v>
      </c>
      <c r="G2718" s="12" t="s">
        <v>11</v>
      </c>
    </row>
    <row r="2719" spans="3:7" ht="15" thickBot="1" x14ac:dyDescent="0.35">
      <c r="C2719" s="10">
        <v>43213</v>
      </c>
      <c r="D2719" s="11">
        <v>0.30862268518518515</v>
      </c>
      <c r="E2719" s="12" t="s">
        <v>9</v>
      </c>
      <c r="F2719" s="12">
        <v>23</v>
      </c>
      <c r="G2719" s="12" t="s">
        <v>11</v>
      </c>
    </row>
    <row r="2720" spans="3:7" ht="15" thickBot="1" x14ac:dyDescent="0.35">
      <c r="C2720" s="10">
        <v>43213</v>
      </c>
      <c r="D2720" s="11">
        <v>0.31471064814814814</v>
      </c>
      <c r="E2720" s="12" t="s">
        <v>9</v>
      </c>
      <c r="F2720" s="12">
        <v>25</v>
      </c>
      <c r="G2720" s="12" t="s">
        <v>10</v>
      </c>
    </row>
    <row r="2721" spans="3:7" ht="15" thickBot="1" x14ac:dyDescent="0.35">
      <c r="C2721" s="10">
        <v>43213</v>
      </c>
      <c r="D2721" s="11">
        <v>0.32400462962962967</v>
      </c>
      <c r="E2721" s="12" t="s">
        <v>9</v>
      </c>
      <c r="F2721" s="12">
        <v>20</v>
      </c>
      <c r="G2721" s="12" t="s">
        <v>10</v>
      </c>
    </row>
    <row r="2722" spans="3:7" ht="15" thickBot="1" x14ac:dyDescent="0.35">
      <c r="C2722" s="10">
        <v>43213</v>
      </c>
      <c r="D2722" s="11">
        <v>0.32503472222222224</v>
      </c>
      <c r="E2722" s="12" t="s">
        <v>9</v>
      </c>
      <c r="F2722" s="12">
        <v>27</v>
      </c>
      <c r="G2722" s="12" t="s">
        <v>10</v>
      </c>
    </row>
    <row r="2723" spans="3:7" ht="15" thickBot="1" x14ac:dyDescent="0.35">
      <c r="C2723" s="10">
        <v>43213</v>
      </c>
      <c r="D2723" s="11">
        <v>0.32524305555555555</v>
      </c>
      <c r="E2723" s="12" t="s">
        <v>9</v>
      </c>
      <c r="F2723" s="12">
        <v>30</v>
      </c>
      <c r="G2723" s="12" t="s">
        <v>10</v>
      </c>
    </row>
    <row r="2724" spans="3:7" ht="15" thickBot="1" x14ac:dyDescent="0.35">
      <c r="C2724" s="10">
        <v>43213</v>
      </c>
      <c r="D2724" s="11">
        <v>0.3339699074074074</v>
      </c>
      <c r="E2724" s="12" t="s">
        <v>9</v>
      </c>
      <c r="F2724" s="12">
        <v>30</v>
      </c>
      <c r="G2724" s="12" t="s">
        <v>10</v>
      </c>
    </row>
    <row r="2725" spans="3:7" ht="15" thickBot="1" x14ac:dyDescent="0.35">
      <c r="C2725" s="10">
        <v>43213</v>
      </c>
      <c r="D2725" s="11">
        <v>0.34821759259259261</v>
      </c>
      <c r="E2725" s="12" t="s">
        <v>9</v>
      </c>
      <c r="F2725" s="12">
        <v>16</v>
      </c>
      <c r="G2725" s="12" t="s">
        <v>10</v>
      </c>
    </row>
    <row r="2726" spans="3:7" x14ac:dyDescent="0.3">
      <c r="C2726" s="20">
        <v>43213</v>
      </c>
      <c r="D2726" s="21">
        <v>0.35040509259259256</v>
      </c>
      <c r="E2726" s="22" t="s">
        <v>9</v>
      </c>
      <c r="F2726" s="22">
        <v>18</v>
      </c>
      <c r="G2726" s="22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CB13-4674-43CD-B517-B63EF2CF6C8B}">
  <dimension ref="C4:T2189"/>
  <sheetViews>
    <sheetView workbookViewId="0"/>
  </sheetViews>
  <sheetFormatPr defaultRowHeight="14.4" x14ac:dyDescent="0.3"/>
  <cols>
    <col min="3" max="3" width="11.5546875" customWidth="1"/>
    <col min="4" max="4" width="11.44140625" customWidth="1"/>
    <col min="5" max="5" width="11" customWidth="1"/>
    <col min="6" max="6" width="10.88671875" customWidth="1"/>
    <col min="7" max="7" width="11.44140625" customWidth="1"/>
    <col min="10" max="10" width="33.6640625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43220</v>
      </c>
      <c r="F5" s="4">
        <v>0.33653935185185185</v>
      </c>
      <c r="G5" s="5">
        <v>0.4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43213</v>
      </c>
      <c r="D7" s="8">
        <v>0.1378587962962963</v>
      </c>
      <c r="E7" s="9" t="s">
        <v>9</v>
      </c>
      <c r="F7" s="9">
        <v>38</v>
      </c>
      <c r="G7" s="9" t="s">
        <v>11</v>
      </c>
    </row>
    <row r="8" spans="3:20" ht="15" thickBot="1" x14ac:dyDescent="0.35">
      <c r="C8" s="10">
        <v>43213</v>
      </c>
      <c r="D8" s="11">
        <v>0.13796296296296295</v>
      </c>
      <c r="E8" s="12" t="s">
        <v>9</v>
      </c>
      <c r="F8" s="12">
        <v>32</v>
      </c>
      <c r="G8" s="12" t="s">
        <v>10</v>
      </c>
    </row>
    <row r="9" spans="3:20" ht="15" thickBot="1" x14ac:dyDescent="0.35">
      <c r="C9" s="10">
        <v>43213</v>
      </c>
      <c r="D9" s="11">
        <v>0.13835648148148147</v>
      </c>
      <c r="E9" s="12" t="s">
        <v>9</v>
      </c>
      <c r="F9" s="12">
        <v>17</v>
      </c>
      <c r="G9" s="12" t="s">
        <v>11</v>
      </c>
      <c r="J9" t="s">
        <v>12</v>
      </c>
      <c r="K9" s="13">
        <f>S11</f>
        <v>2174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43213</v>
      </c>
      <c r="D10" s="11">
        <v>0.13846064814814815</v>
      </c>
      <c r="E10" s="12" t="s">
        <v>9</v>
      </c>
      <c r="F10" s="12">
        <v>20</v>
      </c>
      <c r="G10" s="12" t="s">
        <v>11</v>
      </c>
      <c r="K10" s="14" t="s">
        <v>24</v>
      </c>
      <c r="L10" s="14" t="s">
        <v>25</v>
      </c>
      <c r="M10" s="14" t="s">
        <v>26</v>
      </c>
      <c r="N10" s="14" t="s">
        <v>27</v>
      </c>
      <c r="O10" s="14" t="s">
        <v>28</v>
      </c>
      <c r="P10" s="14" t="s">
        <v>29</v>
      </c>
      <c r="Q10" s="14" t="s">
        <v>30</v>
      </c>
      <c r="R10" s="14"/>
      <c r="S10" s="14" t="s">
        <v>20</v>
      </c>
    </row>
    <row r="11" spans="3:20" ht="15" thickBot="1" x14ac:dyDescent="0.35">
      <c r="C11" s="10">
        <v>43213</v>
      </c>
      <c r="D11" s="11">
        <v>0.2723842592592593</v>
      </c>
      <c r="E11" s="12" t="s">
        <v>9</v>
      </c>
      <c r="F11" s="12">
        <v>32</v>
      </c>
      <c r="G11" s="12" t="s">
        <v>10</v>
      </c>
      <c r="J11" t="s">
        <v>21</v>
      </c>
      <c r="K11" s="13">
        <f>COUNTIFS($C$7:$C$2180, "=2018-04-23" )</f>
        <v>382</v>
      </c>
      <c r="L11" s="13">
        <f>COUNTIFS($C$7:$C$2180, "=2018-04-24" )</f>
        <v>304</v>
      </c>
      <c r="M11" s="13">
        <f>COUNTIFS($C$7:$C$2180, "=2018-04-25" )</f>
        <v>301</v>
      </c>
      <c r="N11" s="13">
        <f>COUNTIFS($C$7:$C$2180, "=2018-04-26" )</f>
        <v>319</v>
      </c>
      <c r="O11" s="13">
        <f>COUNTIFS($C$7:$C$2180, "=2018-04-27" )</f>
        <v>115</v>
      </c>
      <c r="P11" s="13">
        <f>COUNTIFS($C$7:$C$2180, "=2018-04-28" )</f>
        <v>217</v>
      </c>
      <c r="Q11" s="13">
        <f>COUNTIFS($C$7:$C$2180, "=2018-04-29" )</f>
        <v>536</v>
      </c>
      <c r="R11" s="13"/>
      <c r="S11" s="13">
        <f>SUM( K11:R11 )</f>
        <v>2174</v>
      </c>
    </row>
    <row r="12" spans="3:20" ht="15" thickBot="1" x14ac:dyDescent="0.35">
      <c r="C12" s="10">
        <v>43213</v>
      </c>
      <c r="D12" s="11">
        <v>0.2729050925925926</v>
      </c>
      <c r="E12" s="12" t="s">
        <v>9</v>
      </c>
      <c r="F12" s="12">
        <v>31</v>
      </c>
      <c r="G12" s="12" t="s">
        <v>10</v>
      </c>
      <c r="J12" t="s">
        <v>22</v>
      </c>
      <c r="K12" s="13">
        <f>COUNTIFS($C$7:$C$2180, "=2018-04-23", $F$7:$F$2180, "&gt;30" )</f>
        <v>47</v>
      </c>
      <c r="L12" s="13">
        <f>COUNTIFS($C$7:$C$2180, "=2018-04-24", $F$7:$F$2180, "&gt;30" )</f>
        <v>48</v>
      </c>
      <c r="M12" s="13">
        <f>COUNTIFS($C$7:$C$2180, "=2018-04-25", $F$7:$F$2180, "&gt;30" )</f>
        <v>28</v>
      </c>
      <c r="N12" s="13">
        <f>COUNTIFS($C$7:$C$2180, "=2018-04-26", $F$7:$F$2180, "&gt;30" )</f>
        <v>53</v>
      </c>
      <c r="O12" s="13">
        <f>COUNTIFS($C$7:$C$2180, "=2018-04-27", $F$7:$F$2180, "&gt;30" )</f>
        <v>17</v>
      </c>
      <c r="P12" s="13">
        <f>COUNTIFS($C$7:$C$2180, "=2018-04-28", $F$7:$F$2180, "&gt;30" )</f>
        <v>31</v>
      </c>
      <c r="Q12" s="13">
        <f>COUNTIFS($C$7:$C$2180, "=2018-04-29", $F$7:$F$2180, "&gt;30" )</f>
        <v>59</v>
      </c>
      <c r="R12" s="13"/>
      <c r="S12" s="13">
        <f>SUM( K12:R12 )</f>
        <v>283</v>
      </c>
      <c r="T12" s="15">
        <f>S12/S11</f>
        <v>0.13017479300827967</v>
      </c>
    </row>
    <row r="13" spans="3:20" ht="15" thickBot="1" x14ac:dyDescent="0.35">
      <c r="C13" s="10">
        <v>43213</v>
      </c>
      <c r="D13" s="11">
        <v>0.2840625</v>
      </c>
      <c r="E13" s="12" t="s">
        <v>9</v>
      </c>
      <c r="F13" s="12">
        <v>29</v>
      </c>
      <c r="G13" s="12" t="s">
        <v>11</v>
      </c>
      <c r="J13" t="s">
        <v>23</v>
      </c>
      <c r="K13" s="13">
        <f>COUNTIFS($C$7:$C$2180, "=2018-04-23",  $F$7:$F$2180, "&gt;50" )</f>
        <v>0</v>
      </c>
      <c r="L13" s="13">
        <f>COUNTIFS($C$7:$C$2180, "=2018-04-24",  $F$7:$F$2180, "&gt;50" )</f>
        <v>0</v>
      </c>
      <c r="M13" s="13">
        <f>COUNTIFS($C$7:$C$2180, "=2018-04-25",  $F$7:$F$2180, "&gt;50" )</f>
        <v>0</v>
      </c>
      <c r="N13" s="13">
        <f>COUNTIFS($C$7:$C$2180, "=2018-04-26",  $F$7:$F$2180, "&gt;50" )</f>
        <v>0</v>
      </c>
      <c r="O13" s="13">
        <f>COUNTIFS($C$7:$C$2180, "=2018-04-27",  $F$7:$F$2180, "&gt;50" )</f>
        <v>0</v>
      </c>
      <c r="P13" s="13">
        <f>COUNTIFS($C$7:$C$2180, "=2018-04-28",  $F$7:$F$2180, "&gt;50" )</f>
        <v>0</v>
      </c>
      <c r="Q13" s="13">
        <f>COUNTIFS($C$7:$C$2180, "=2018-04-29",  $F$7:$F$2180, "&gt;50" )</f>
        <v>0</v>
      </c>
      <c r="R13" s="13"/>
      <c r="S13" s="13">
        <f>SUM( K13:R13 )</f>
        <v>0</v>
      </c>
      <c r="T13" s="16">
        <f>S13/S11</f>
        <v>0</v>
      </c>
    </row>
    <row r="14" spans="3:20" ht="15" thickBot="1" x14ac:dyDescent="0.35">
      <c r="C14" s="10">
        <v>43213</v>
      </c>
      <c r="D14" s="11">
        <v>0.28967592592592589</v>
      </c>
      <c r="E14" s="12" t="s">
        <v>9</v>
      </c>
      <c r="F14" s="12">
        <v>31</v>
      </c>
      <c r="G14" s="12" t="s">
        <v>10</v>
      </c>
    </row>
    <row r="15" spans="3:20" ht="15" thickBot="1" x14ac:dyDescent="0.35">
      <c r="C15" s="10">
        <v>43213</v>
      </c>
      <c r="D15" s="11">
        <v>0.29650462962962965</v>
      </c>
      <c r="E15" s="12" t="s">
        <v>9</v>
      </c>
      <c r="F15" s="12">
        <v>21</v>
      </c>
      <c r="G15" s="12" t="s">
        <v>10</v>
      </c>
    </row>
    <row r="16" spans="3:20" ht="15" thickBot="1" x14ac:dyDescent="0.35">
      <c r="C16" s="10">
        <v>43213</v>
      </c>
      <c r="D16" s="11">
        <v>0.29835648148148147</v>
      </c>
      <c r="E16" s="12" t="s">
        <v>9</v>
      </c>
      <c r="F16" s="12">
        <v>19</v>
      </c>
      <c r="G16" s="12" t="s">
        <v>10</v>
      </c>
    </row>
    <row r="17" spans="3:7" ht="15" thickBot="1" x14ac:dyDescent="0.35">
      <c r="C17" s="10">
        <v>43213</v>
      </c>
      <c r="D17" s="11">
        <v>0.30769675925925927</v>
      </c>
      <c r="E17" s="12" t="s">
        <v>9</v>
      </c>
      <c r="F17" s="12">
        <v>17</v>
      </c>
      <c r="G17" s="12" t="s">
        <v>11</v>
      </c>
    </row>
    <row r="18" spans="3:7" ht="15" thickBot="1" x14ac:dyDescent="0.35">
      <c r="C18" s="10">
        <v>43213</v>
      </c>
      <c r="D18" s="11">
        <v>0.30862268518518515</v>
      </c>
      <c r="E18" s="12" t="s">
        <v>9</v>
      </c>
      <c r="F18" s="12">
        <v>23</v>
      </c>
      <c r="G18" s="12" t="s">
        <v>11</v>
      </c>
    </row>
    <row r="19" spans="3:7" ht="15" thickBot="1" x14ac:dyDescent="0.35">
      <c r="C19" s="10">
        <v>43213</v>
      </c>
      <c r="D19" s="11">
        <v>0.31471064814814814</v>
      </c>
      <c r="E19" s="12" t="s">
        <v>9</v>
      </c>
      <c r="F19" s="12">
        <v>25</v>
      </c>
      <c r="G19" s="12" t="s">
        <v>10</v>
      </c>
    </row>
    <row r="20" spans="3:7" ht="15" thickBot="1" x14ac:dyDescent="0.35">
      <c r="C20" s="10">
        <v>43213</v>
      </c>
      <c r="D20" s="11">
        <v>0.32400462962962967</v>
      </c>
      <c r="E20" s="12" t="s">
        <v>9</v>
      </c>
      <c r="F20" s="12">
        <v>20</v>
      </c>
      <c r="G20" s="12" t="s">
        <v>10</v>
      </c>
    </row>
    <row r="21" spans="3:7" ht="15" thickBot="1" x14ac:dyDescent="0.35">
      <c r="C21" s="10">
        <v>43213</v>
      </c>
      <c r="D21" s="11">
        <v>0.32503472222222224</v>
      </c>
      <c r="E21" s="12" t="s">
        <v>9</v>
      </c>
      <c r="F21" s="12">
        <v>27</v>
      </c>
      <c r="G21" s="12" t="s">
        <v>10</v>
      </c>
    </row>
    <row r="22" spans="3:7" ht="15" thickBot="1" x14ac:dyDescent="0.35">
      <c r="C22" s="10">
        <v>43213</v>
      </c>
      <c r="D22" s="11">
        <v>0.32524305555555555</v>
      </c>
      <c r="E22" s="12" t="s">
        <v>9</v>
      </c>
      <c r="F22" s="12">
        <v>30</v>
      </c>
      <c r="G22" s="12" t="s">
        <v>10</v>
      </c>
    </row>
    <row r="23" spans="3:7" ht="15" thickBot="1" x14ac:dyDescent="0.35">
      <c r="C23" s="10">
        <v>43213</v>
      </c>
      <c r="D23" s="11">
        <v>0.3339699074074074</v>
      </c>
      <c r="E23" s="12" t="s">
        <v>9</v>
      </c>
      <c r="F23" s="12">
        <v>30</v>
      </c>
      <c r="G23" s="12" t="s">
        <v>10</v>
      </c>
    </row>
    <row r="24" spans="3:7" ht="15" thickBot="1" x14ac:dyDescent="0.35">
      <c r="C24" s="10">
        <v>43213</v>
      </c>
      <c r="D24" s="11">
        <v>0.34821759259259261</v>
      </c>
      <c r="E24" s="12" t="s">
        <v>9</v>
      </c>
      <c r="F24" s="12">
        <v>16</v>
      </c>
      <c r="G24" s="12" t="s">
        <v>10</v>
      </c>
    </row>
    <row r="25" spans="3:7" ht="15" thickBot="1" x14ac:dyDescent="0.35">
      <c r="C25" s="20">
        <v>43213</v>
      </c>
      <c r="D25" s="21">
        <v>0.35040509259259256</v>
      </c>
      <c r="E25" s="22" t="s">
        <v>9</v>
      </c>
      <c r="F25" s="22">
        <v>18</v>
      </c>
      <c r="G25" s="22" t="s">
        <v>11</v>
      </c>
    </row>
    <row r="26" spans="3:7" ht="15" thickBot="1" x14ac:dyDescent="0.35">
      <c r="C26" s="10">
        <v>43213</v>
      </c>
      <c r="D26" s="11">
        <v>0.36055555555555557</v>
      </c>
      <c r="E26" s="12" t="s">
        <v>9</v>
      </c>
      <c r="F26" s="12">
        <v>15</v>
      </c>
      <c r="G26" s="12" t="s">
        <v>10</v>
      </c>
    </row>
    <row r="27" spans="3:7" ht="15" thickBot="1" x14ac:dyDescent="0.35">
      <c r="C27" s="10">
        <v>43213</v>
      </c>
      <c r="D27" s="11">
        <v>0.36057870370370365</v>
      </c>
      <c r="E27" s="12" t="s">
        <v>9</v>
      </c>
      <c r="F27" s="12">
        <v>9</v>
      </c>
      <c r="G27" s="12" t="s">
        <v>10</v>
      </c>
    </row>
    <row r="28" spans="3:7" ht="15" thickBot="1" x14ac:dyDescent="0.35">
      <c r="C28" s="10">
        <v>43213</v>
      </c>
      <c r="D28" s="11">
        <v>0.36189814814814819</v>
      </c>
      <c r="E28" s="12" t="s">
        <v>9</v>
      </c>
      <c r="F28" s="12">
        <v>24</v>
      </c>
      <c r="G28" s="12" t="s">
        <v>11</v>
      </c>
    </row>
    <row r="29" spans="3:7" ht="15" thickBot="1" x14ac:dyDescent="0.35">
      <c r="C29" s="10">
        <v>43213</v>
      </c>
      <c r="D29" s="11">
        <v>0.37005787037037036</v>
      </c>
      <c r="E29" s="12" t="s">
        <v>9</v>
      </c>
      <c r="F29" s="12">
        <v>28</v>
      </c>
      <c r="G29" s="12" t="s">
        <v>10</v>
      </c>
    </row>
    <row r="30" spans="3:7" ht="15" thickBot="1" x14ac:dyDescent="0.35">
      <c r="C30" s="10">
        <v>43213</v>
      </c>
      <c r="D30" s="11">
        <v>0.38806712962962964</v>
      </c>
      <c r="E30" s="12" t="s">
        <v>9</v>
      </c>
      <c r="F30" s="12">
        <v>23</v>
      </c>
      <c r="G30" s="12" t="s">
        <v>10</v>
      </c>
    </row>
    <row r="31" spans="3:7" ht="15" thickBot="1" x14ac:dyDescent="0.35">
      <c r="C31" s="10">
        <v>43213</v>
      </c>
      <c r="D31" s="11">
        <v>0.38984953703703701</v>
      </c>
      <c r="E31" s="12" t="s">
        <v>9</v>
      </c>
      <c r="F31" s="12">
        <v>15</v>
      </c>
      <c r="G31" s="12" t="s">
        <v>11</v>
      </c>
    </row>
    <row r="32" spans="3:7" ht="15" thickBot="1" x14ac:dyDescent="0.35">
      <c r="C32" s="10">
        <v>43213</v>
      </c>
      <c r="D32" s="11">
        <v>0.39460648148148153</v>
      </c>
      <c r="E32" s="12" t="s">
        <v>9</v>
      </c>
      <c r="F32" s="12">
        <v>27</v>
      </c>
      <c r="G32" s="12" t="s">
        <v>10</v>
      </c>
    </row>
    <row r="33" spans="3:7" ht="15" thickBot="1" x14ac:dyDescent="0.35">
      <c r="C33" s="10">
        <v>43213</v>
      </c>
      <c r="D33" s="11">
        <v>0.40458333333333335</v>
      </c>
      <c r="E33" s="12" t="s">
        <v>9</v>
      </c>
      <c r="F33" s="12">
        <v>18</v>
      </c>
      <c r="G33" s="12" t="s">
        <v>11</v>
      </c>
    </row>
    <row r="34" spans="3:7" ht="15" thickBot="1" x14ac:dyDescent="0.35">
      <c r="C34" s="10">
        <v>43213</v>
      </c>
      <c r="D34" s="11">
        <v>0.40459490740740739</v>
      </c>
      <c r="E34" s="12" t="s">
        <v>9</v>
      </c>
      <c r="F34" s="12">
        <v>17</v>
      </c>
      <c r="G34" s="12" t="s">
        <v>11</v>
      </c>
    </row>
    <row r="35" spans="3:7" ht="15" thickBot="1" x14ac:dyDescent="0.35">
      <c r="C35" s="10">
        <v>43213</v>
      </c>
      <c r="D35" s="11">
        <v>0.40465277777777775</v>
      </c>
      <c r="E35" s="12" t="s">
        <v>9</v>
      </c>
      <c r="F35" s="12">
        <v>18</v>
      </c>
      <c r="G35" s="12" t="s">
        <v>11</v>
      </c>
    </row>
    <row r="36" spans="3:7" ht="15" thickBot="1" x14ac:dyDescent="0.35">
      <c r="C36" s="10">
        <v>43213</v>
      </c>
      <c r="D36" s="11">
        <v>0.40466435185185184</v>
      </c>
      <c r="E36" s="12" t="s">
        <v>9</v>
      </c>
      <c r="F36" s="12">
        <v>16</v>
      </c>
      <c r="G36" s="12" t="s">
        <v>11</v>
      </c>
    </row>
    <row r="37" spans="3:7" ht="15" thickBot="1" x14ac:dyDescent="0.35">
      <c r="C37" s="10">
        <v>43213</v>
      </c>
      <c r="D37" s="11">
        <v>0.41469907407407408</v>
      </c>
      <c r="E37" s="12" t="s">
        <v>9</v>
      </c>
      <c r="F37" s="12">
        <v>17</v>
      </c>
      <c r="G37" s="12" t="s">
        <v>10</v>
      </c>
    </row>
    <row r="38" spans="3:7" ht="15" thickBot="1" x14ac:dyDescent="0.35">
      <c r="C38" s="10">
        <v>43213</v>
      </c>
      <c r="D38" s="11">
        <v>0.4287731481481481</v>
      </c>
      <c r="E38" s="12" t="s">
        <v>9</v>
      </c>
      <c r="F38" s="12">
        <v>20</v>
      </c>
      <c r="G38" s="12" t="s">
        <v>11</v>
      </c>
    </row>
    <row r="39" spans="3:7" ht="15" thickBot="1" x14ac:dyDescent="0.35">
      <c r="C39" s="10">
        <v>43213</v>
      </c>
      <c r="D39" s="11">
        <v>0.4365856481481481</v>
      </c>
      <c r="E39" s="12" t="s">
        <v>9</v>
      </c>
      <c r="F39" s="12">
        <v>19</v>
      </c>
      <c r="G39" s="12" t="s">
        <v>11</v>
      </c>
    </row>
    <row r="40" spans="3:7" ht="15" thickBot="1" x14ac:dyDescent="0.35">
      <c r="C40" s="10">
        <v>43213</v>
      </c>
      <c r="D40" s="11">
        <v>0.44001157407407404</v>
      </c>
      <c r="E40" s="12" t="s">
        <v>9</v>
      </c>
      <c r="F40" s="12">
        <v>22</v>
      </c>
      <c r="G40" s="12" t="s">
        <v>10</v>
      </c>
    </row>
    <row r="41" spans="3:7" ht="15" thickBot="1" x14ac:dyDescent="0.35">
      <c r="C41" s="10">
        <v>43213</v>
      </c>
      <c r="D41" s="11">
        <v>0.46129629629629632</v>
      </c>
      <c r="E41" s="12" t="s">
        <v>9</v>
      </c>
      <c r="F41" s="12">
        <v>23</v>
      </c>
      <c r="G41" s="12" t="s">
        <v>10</v>
      </c>
    </row>
    <row r="42" spans="3:7" ht="15" thickBot="1" x14ac:dyDescent="0.35">
      <c r="C42" s="10">
        <v>43213</v>
      </c>
      <c r="D42" s="11">
        <v>0.47614583333333332</v>
      </c>
      <c r="E42" s="12" t="s">
        <v>9</v>
      </c>
      <c r="F42" s="12">
        <v>21</v>
      </c>
      <c r="G42" s="12" t="s">
        <v>11</v>
      </c>
    </row>
    <row r="43" spans="3:7" ht="15" thickBot="1" x14ac:dyDescent="0.35">
      <c r="C43" s="10">
        <v>43213</v>
      </c>
      <c r="D43" s="11">
        <v>0.47651620370370368</v>
      </c>
      <c r="E43" s="12" t="s">
        <v>9</v>
      </c>
      <c r="F43" s="12">
        <v>15</v>
      </c>
      <c r="G43" s="12" t="s">
        <v>11</v>
      </c>
    </row>
    <row r="44" spans="3:7" ht="15" thickBot="1" x14ac:dyDescent="0.35">
      <c r="C44" s="10">
        <v>43213</v>
      </c>
      <c r="D44" s="11">
        <v>0.48413194444444446</v>
      </c>
      <c r="E44" s="12" t="s">
        <v>9</v>
      </c>
      <c r="F44" s="12">
        <v>25</v>
      </c>
      <c r="G44" s="12" t="s">
        <v>10</v>
      </c>
    </row>
    <row r="45" spans="3:7" ht="15" thickBot="1" x14ac:dyDescent="0.35">
      <c r="C45" s="10">
        <v>43213</v>
      </c>
      <c r="D45" s="11">
        <v>0.49057870370370371</v>
      </c>
      <c r="E45" s="12" t="s">
        <v>9</v>
      </c>
      <c r="F45" s="12">
        <v>17</v>
      </c>
      <c r="G45" s="12" t="s">
        <v>10</v>
      </c>
    </row>
    <row r="46" spans="3:7" ht="15" thickBot="1" x14ac:dyDescent="0.35">
      <c r="C46" s="10">
        <v>43213</v>
      </c>
      <c r="D46" s="11">
        <v>0.49509259259259258</v>
      </c>
      <c r="E46" s="12" t="s">
        <v>9</v>
      </c>
      <c r="F46" s="12">
        <v>19</v>
      </c>
      <c r="G46" s="12" t="s">
        <v>11</v>
      </c>
    </row>
    <row r="47" spans="3:7" ht="15" thickBot="1" x14ac:dyDescent="0.35">
      <c r="C47" s="10">
        <v>43213</v>
      </c>
      <c r="D47" s="11">
        <v>0.49739583333333331</v>
      </c>
      <c r="E47" s="12" t="s">
        <v>9</v>
      </c>
      <c r="F47" s="12">
        <v>28</v>
      </c>
      <c r="G47" s="12" t="s">
        <v>10</v>
      </c>
    </row>
    <row r="48" spans="3:7" ht="15" thickBot="1" x14ac:dyDescent="0.35">
      <c r="C48" s="10">
        <v>43213</v>
      </c>
      <c r="D48" s="11">
        <v>0.49770833333333336</v>
      </c>
      <c r="E48" s="12" t="s">
        <v>9</v>
      </c>
      <c r="F48" s="12">
        <v>16</v>
      </c>
      <c r="G48" s="12" t="s">
        <v>11</v>
      </c>
    </row>
    <row r="49" spans="3:7" ht="15" thickBot="1" x14ac:dyDescent="0.35">
      <c r="C49" s="10">
        <v>43213</v>
      </c>
      <c r="D49" s="11">
        <v>0.50094907407407407</v>
      </c>
      <c r="E49" s="12" t="s">
        <v>9</v>
      </c>
      <c r="F49" s="12">
        <v>23</v>
      </c>
      <c r="G49" s="12" t="s">
        <v>11</v>
      </c>
    </row>
    <row r="50" spans="3:7" ht="15" thickBot="1" x14ac:dyDescent="0.35">
      <c r="C50" s="10">
        <v>43213</v>
      </c>
      <c r="D50" s="11">
        <v>0.50331018518518522</v>
      </c>
      <c r="E50" s="12" t="s">
        <v>9</v>
      </c>
      <c r="F50" s="12">
        <v>24</v>
      </c>
      <c r="G50" s="12" t="s">
        <v>10</v>
      </c>
    </row>
    <row r="51" spans="3:7" ht="15" thickBot="1" x14ac:dyDescent="0.35">
      <c r="C51" s="10">
        <v>43213</v>
      </c>
      <c r="D51" s="11">
        <v>0.50546296296296289</v>
      </c>
      <c r="E51" s="12" t="s">
        <v>9</v>
      </c>
      <c r="F51" s="12">
        <v>15</v>
      </c>
      <c r="G51" s="12" t="s">
        <v>10</v>
      </c>
    </row>
    <row r="52" spans="3:7" ht="15" thickBot="1" x14ac:dyDescent="0.35">
      <c r="C52" s="10">
        <v>43213</v>
      </c>
      <c r="D52" s="11">
        <v>0.5193402777777778</v>
      </c>
      <c r="E52" s="12" t="s">
        <v>9</v>
      </c>
      <c r="F52" s="12">
        <v>18</v>
      </c>
      <c r="G52" s="12" t="s">
        <v>11</v>
      </c>
    </row>
    <row r="53" spans="3:7" ht="15" thickBot="1" x14ac:dyDescent="0.35">
      <c r="C53" s="10">
        <v>43213</v>
      </c>
      <c r="D53" s="11">
        <v>0.53111111111111109</v>
      </c>
      <c r="E53" s="12" t="s">
        <v>9</v>
      </c>
      <c r="F53" s="12">
        <v>20</v>
      </c>
      <c r="G53" s="12" t="s">
        <v>10</v>
      </c>
    </row>
    <row r="54" spans="3:7" ht="15" thickBot="1" x14ac:dyDescent="0.35">
      <c r="C54" s="10">
        <v>43213</v>
      </c>
      <c r="D54" s="11">
        <v>0.53640046296296295</v>
      </c>
      <c r="E54" s="12" t="s">
        <v>9</v>
      </c>
      <c r="F54" s="12">
        <v>15</v>
      </c>
      <c r="G54" s="12" t="s">
        <v>11</v>
      </c>
    </row>
    <row r="55" spans="3:7" ht="15" thickBot="1" x14ac:dyDescent="0.35">
      <c r="C55" s="10">
        <v>43213</v>
      </c>
      <c r="D55" s="11">
        <v>0.53670138888888885</v>
      </c>
      <c r="E55" s="12" t="s">
        <v>9</v>
      </c>
      <c r="F55" s="12">
        <v>18</v>
      </c>
      <c r="G55" s="12" t="s">
        <v>11</v>
      </c>
    </row>
    <row r="56" spans="3:7" ht="15" thickBot="1" x14ac:dyDescent="0.35">
      <c r="C56" s="10">
        <v>43213</v>
      </c>
      <c r="D56" s="11">
        <v>0.53686342592592595</v>
      </c>
      <c r="E56" s="12" t="s">
        <v>9</v>
      </c>
      <c r="F56" s="12">
        <v>15</v>
      </c>
      <c r="G56" s="12" t="s">
        <v>11</v>
      </c>
    </row>
    <row r="57" spans="3:7" ht="15" thickBot="1" x14ac:dyDescent="0.35">
      <c r="C57" s="10">
        <v>43213</v>
      </c>
      <c r="D57" s="11">
        <v>0.53695601851851849</v>
      </c>
      <c r="E57" s="12" t="s">
        <v>9</v>
      </c>
      <c r="F57" s="12">
        <v>16</v>
      </c>
      <c r="G57" s="12" t="s">
        <v>11</v>
      </c>
    </row>
    <row r="58" spans="3:7" ht="15" thickBot="1" x14ac:dyDescent="0.35">
      <c r="C58" s="10">
        <v>43213</v>
      </c>
      <c r="D58" s="11">
        <v>0.53828703703703706</v>
      </c>
      <c r="E58" s="12" t="s">
        <v>9</v>
      </c>
      <c r="F58" s="12">
        <v>15</v>
      </c>
      <c r="G58" s="12" t="s">
        <v>11</v>
      </c>
    </row>
    <row r="59" spans="3:7" ht="15" thickBot="1" x14ac:dyDescent="0.35">
      <c r="C59" s="10">
        <v>43213</v>
      </c>
      <c r="D59" s="11">
        <v>0.53828703703703706</v>
      </c>
      <c r="E59" s="12" t="s">
        <v>9</v>
      </c>
      <c r="F59" s="12">
        <v>14</v>
      </c>
      <c r="G59" s="12" t="s">
        <v>11</v>
      </c>
    </row>
    <row r="60" spans="3:7" ht="15" thickBot="1" x14ac:dyDescent="0.35">
      <c r="C60" s="10">
        <v>43213</v>
      </c>
      <c r="D60" s="11">
        <v>0.5382986111111111</v>
      </c>
      <c r="E60" s="12" t="s">
        <v>9</v>
      </c>
      <c r="F60" s="12">
        <v>17</v>
      </c>
      <c r="G60" s="12" t="s">
        <v>11</v>
      </c>
    </row>
    <row r="61" spans="3:7" ht="15" thickBot="1" x14ac:dyDescent="0.35">
      <c r="C61" s="10">
        <v>43213</v>
      </c>
      <c r="D61" s="11">
        <v>0.53841435185185182</v>
      </c>
      <c r="E61" s="12" t="s">
        <v>9</v>
      </c>
      <c r="F61" s="12">
        <v>16</v>
      </c>
      <c r="G61" s="12" t="s">
        <v>11</v>
      </c>
    </row>
    <row r="62" spans="3:7" ht="15" thickBot="1" x14ac:dyDescent="0.35">
      <c r="C62" s="10">
        <v>43213</v>
      </c>
      <c r="D62" s="11">
        <v>0.53853009259259255</v>
      </c>
      <c r="E62" s="12" t="s">
        <v>9</v>
      </c>
      <c r="F62" s="12">
        <v>24</v>
      </c>
      <c r="G62" s="12" t="s">
        <v>10</v>
      </c>
    </row>
    <row r="63" spans="3:7" ht="15" thickBot="1" x14ac:dyDescent="0.35">
      <c r="C63" s="10">
        <v>43213</v>
      </c>
      <c r="D63" s="11">
        <v>0.54074074074074074</v>
      </c>
      <c r="E63" s="12" t="s">
        <v>9</v>
      </c>
      <c r="F63" s="12">
        <v>15</v>
      </c>
      <c r="G63" s="12" t="s">
        <v>11</v>
      </c>
    </row>
    <row r="64" spans="3:7" ht="15" thickBot="1" x14ac:dyDescent="0.35">
      <c r="C64" s="10">
        <v>43213</v>
      </c>
      <c r="D64" s="11">
        <v>0.54085648148148147</v>
      </c>
      <c r="E64" s="12" t="s">
        <v>9</v>
      </c>
      <c r="F64" s="12">
        <v>16</v>
      </c>
      <c r="G64" s="12" t="s">
        <v>11</v>
      </c>
    </row>
    <row r="65" spans="3:7" ht="15" thickBot="1" x14ac:dyDescent="0.35">
      <c r="C65" s="10">
        <v>43213</v>
      </c>
      <c r="D65" s="11">
        <v>0.54143518518518519</v>
      </c>
      <c r="E65" s="12" t="s">
        <v>9</v>
      </c>
      <c r="F65" s="12">
        <v>24</v>
      </c>
      <c r="G65" s="12" t="s">
        <v>11</v>
      </c>
    </row>
    <row r="66" spans="3:7" ht="15" thickBot="1" x14ac:dyDescent="0.35">
      <c r="C66" s="10">
        <v>43213</v>
      </c>
      <c r="D66" s="11">
        <v>0.54167824074074067</v>
      </c>
      <c r="E66" s="12" t="s">
        <v>9</v>
      </c>
      <c r="F66" s="12">
        <v>24</v>
      </c>
      <c r="G66" s="12" t="s">
        <v>10</v>
      </c>
    </row>
    <row r="67" spans="3:7" ht="15" thickBot="1" x14ac:dyDescent="0.35">
      <c r="C67" s="10">
        <v>43213</v>
      </c>
      <c r="D67" s="11">
        <v>0.54260416666666667</v>
      </c>
      <c r="E67" s="12" t="s">
        <v>9</v>
      </c>
      <c r="F67" s="12">
        <v>17</v>
      </c>
      <c r="G67" s="12" t="s">
        <v>10</v>
      </c>
    </row>
    <row r="68" spans="3:7" ht="15" thickBot="1" x14ac:dyDescent="0.35">
      <c r="C68" s="10">
        <v>43213</v>
      </c>
      <c r="D68" s="11">
        <v>0.5426157407407407</v>
      </c>
      <c r="E68" s="12" t="s">
        <v>9</v>
      </c>
      <c r="F68" s="12">
        <v>16</v>
      </c>
      <c r="G68" s="12" t="s">
        <v>10</v>
      </c>
    </row>
    <row r="69" spans="3:7" ht="15" thickBot="1" x14ac:dyDescent="0.35">
      <c r="C69" s="10">
        <v>43213</v>
      </c>
      <c r="D69" s="11">
        <v>0.54290509259259256</v>
      </c>
      <c r="E69" s="12" t="s">
        <v>9</v>
      </c>
      <c r="F69" s="12">
        <v>15</v>
      </c>
      <c r="G69" s="12" t="s">
        <v>10</v>
      </c>
    </row>
    <row r="70" spans="3:7" ht="15" thickBot="1" x14ac:dyDescent="0.35">
      <c r="C70" s="10">
        <v>43213</v>
      </c>
      <c r="D70" s="11">
        <v>0.55328703703703697</v>
      </c>
      <c r="E70" s="12" t="s">
        <v>9</v>
      </c>
      <c r="F70" s="12">
        <v>31</v>
      </c>
      <c r="G70" s="12" t="s">
        <v>10</v>
      </c>
    </row>
    <row r="71" spans="3:7" ht="15" thickBot="1" x14ac:dyDescent="0.35">
      <c r="C71" s="10">
        <v>43213</v>
      </c>
      <c r="D71" s="11">
        <v>0.55837962962962961</v>
      </c>
      <c r="E71" s="12" t="s">
        <v>9</v>
      </c>
      <c r="F71" s="12">
        <v>20</v>
      </c>
      <c r="G71" s="12" t="s">
        <v>11</v>
      </c>
    </row>
    <row r="72" spans="3:7" ht="15" thickBot="1" x14ac:dyDescent="0.35">
      <c r="C72" s="10">
        <v>43213</v>
      </c>
      <c r="D72" s="11">
        <v>0.56465277777777778</v>
      </c>
      <c r="E72" s="12" t="s">
        <v>9</v>
      </c>
      <c r="F72" s="12">
        <v>22</v>
      </c>
      <c r="G72" s="12" t="s">
        <v>11</v>
      </c>
    </row>
    <row r="73" spans="3:7" ht="15" thickBot="1" x14ac:dyDescent="0.35">
      <c r="C73" s="10">
        <v>43213</v>
      </c>
      <c r="D73" s="11">
        <v>0.61644675925925929</v>
      </c>
      <c r="E73" s="12" t="s">
        <v>9</v>
      </c>
      <c r="F73" s="12">
        <v>25</v>
      </c>
      <c r="G73" s="12" t="s">
        <v>11</v>
      </c>
    </row>
    <row r="74" spans="3:7" ht="15" thickBot="1" x14ac:dyDescent="0.35">
      <c r="C74" s="10">
        <v>43213</v>
      </c>
      <c r="D74" s="11">
        <v>0.6185532407407407</v>
      </c>
      <c r="E74" s="12" t="s">
        <v>9</v>
      </c>
      <c r="F74" s="12">
        <v>19</v>
      </c>
      <c r="G74" s="12" t="s">
        <v>11</v>
      </c>
    </row>
    <row r="75" spans="3:7" ht="15" thickBot="1" x14ac:dyDescent="0.35">
      <c r="C75" s="10">
        <v>43213</v>
      </c>
      <c r="D75" s="11">
        <v>0.64085648148148155</v>
      </c>
      <c r="E75" s="12" t="s">
        <v>9</v>
      </c>
      <c r="F75" s="12">
        <v>26</v>
      </c>
      <c r="G75" s="12" t="s">
        <v>11</v>
      </c>
    </row>
    <row r="76" spans="3:7" ht="15" thickBot="1" x14ac:dyDescent="0.35">
      <c r="C76" s="10">
        <v>43213</v>
      </c>
      <c r="D76" s="11">
        <v>0.64959490740740744</v>
      </c>
      <c r="E76" s="12" t="s">
        <v>9</v>
      </c>
      <c r="F76" s="12">
        <v>20</v>
      </c>
      <c r="G76" s="12" t="s">
        <v>11</v>
      </c>
    </row>
    <row r="77" spans="3:7" ht="15" thickBot="1" x14ac:dyDescent="0.35">
      <c r="C77" s="10">
        <v>43213</v>
      </c>
      <c r="D77" s="11">
        <v>0.64978009259259262</v>
      </c>
      <c r="E77" s="12" t="s">
        <v>9</v>
      </c>
      <c r="F77" s="12">
        <v>27</v>
      </c>
      <c r="G77" s="12" t="s">
        <v>10</v>
      </c>
    </row>
    <row r="78" spans="3:7" ht="15" thickBot="1" x14ac:dyDescent="0.35">
      <c r="C78" s="10">
        <v>43213</v>
      </c>
      <c r="D78" s="11">
        <v>0.6532175925925926</v>
      </c>
      <c r="E78" s="12" t="s">
        <v>9</v>
      </c>
      <c r="F78" s="12">
        <v>23</v>
      </c>
      <c r="G78" s="12" t="s">
        <v>10</v>
      </c>
    </row>
    <row r="79" spans="3:7" ht="15" thickBot="1" x14ac:dyDescent="0.35">
      <c r="C79" s="10">
        <v>43213</v>
      </c>
      <c r="D79" s="11">
        <v>0.65495370370370376</v>
      </c>
      <c r="E79" s="12" t="s">
        <v>9</v>
      </c>
      <c r="F79" s="12">
        <v>26</v>
      </c>
      <c r="G79" s="12" t="s">
        <v>11</v>
      </c>
    </row>
    <row r="80" spans="3:7" ht="15" thickBot="1" x14ac:dyDescent="0.35">
      <c r="C80" s="10">
        <v>43213</v>
      </c>
      <c r="D80" s="11">
        <v>0.65697916666666667</v>
      </c>
      <c r="E80" s="12" t="s">
        <v>9</v>
      </c>
      <c r="F80" s="12">
        <v>27</v>
      </c>
      <c r="G80" s="12" t="s">
        <v>10</v>
      </c>
    </row>
    <row r="81" spans="3:7" ht="15" thickBot="1" x14ac:dyDescent="0.35">
      <c r="C81" s="10">
        <v>43213</v>
      </c>
      <c r="D81" s="11">
        <v>0.65903935185185192</v>
      </c>
      <c r="E81" s="12" t="s">
        <v>9</v>
      </c>
      <c r="F81" s="12">
        <v>22</v>
      </c>
      <c r="G81" s="12" t="s">
        <v>10</v>
      </c>
    </row>
    <row r="82" spans="3:7" ht="15" thickBot="1" x14ac:dyDescent="0.35">
      <c r="C82" s="10">
        <v>43213</v>
      </c>
      <c r="D82" s="11">
        <v>0.66206018518518517</v>
      </c>
      <c r="E82" s="12" t="s">
        <v>9</v>
      </c>
      <c r="F82" s="12">
        <v>26</v>
      </c>
      <c r="G82" s="12" t="s">
        <v>10</v>
      </c>
    </row>
    <row r="83" spans="3:7" ht="15" thickBot="1" x14ac:dyDescent="0.35">
      <c r="C83" s="10">
        <v>43213</v>
      </c>
      <c r="D83" s="11">
        <v>0.66912037037037031</v>
      </c>
      <c r="E83" s="12" t="s">
        <v>9</v>
      </c>
      <c r="F83" s="12">
        <v>24</v>
      </c>
      <c r="G83" s="12" t="s">
        <v>10</v>
      </c>
    </row>
    <row r="84" spans="3:7" ht="15" thickBot="1" x14ac:dyDescent="0.35">
      <c r="C84" s="10">
        <v>43213</v>
      </c>
      <c r="D84" s="11">
        <v>0.67402777777777778</v>
      </c>
      <c r="E84" s="12" t="s">
        <v>9</v>
      </c>
      <c r="F84" s="12">
        <v>25</v>
      </c>
      <c r="G84" s="12" t="s">
        <v>11</v>
      </c>
    </row>
    <row r="85" spans="3:7" ht="15" thickBot="1" x14ac:dyDescent="0.35">
      <c r="C85" s="10">
        <v>43213</v>
      </c>
      <c r="D85" s="11">
        <v>0.67714120370370379</v>
      </c>
      <c r="E85" s="12" t="s">
        <v>9</v>
      </c>
      <c r="F85" s="12">
        <v>24</v>
      </c>
      <c r="G85" s="12" t="s">
        <v>11</v>
      </c>
    </row>
    <row r="86" spans="3:7" ht="15" thickBot="1" x14ac:dyDescent="0.35">
      <c r="C86" s="10">
        <v>43213</v>
      </c>
      <c r="D86" s="11">
        <v>0.68487268518518529</v>
      </c>
      <c r="E86" s="12" t="s">
        <v>9</v>
      </c>
      <c r="F86" s="12">
        <v>15</v>
      </c>
      <c r="G86" s="12" t="s">
        <v>11</v>
      </c>
    </row>
    <row r="87" spans="3:7" ht="15" thickBot="1" x14ac:dyDescent="0.35">
      <c r="C87" s="10">
        <v>43213</v>
      </c>
      <c r="D87" s="11">
        <v>0.68493055555555549</v>
      </c>
      <c r="E87" s="12" t="s">
        <v>9</v>
      </c>
      <c r="F87" s="12">
        <v>16</v>
      </c>
      <c r="G87" s="12" t="s">
        <v>11</v>
      </c>
    </row>
    <row r="88" spans="3:7" ht="15" thickBot="1" x14ac:dyDescent="0.35">
      <c r="C88" s="10">
        <v>43213</v>
      </c>
      <c r="D88" s="11">
        <v>0.68851851851851853</v>
      </c>
      <c r="E88" s="12" t="s">
        <v>9</v>
      </c>
      <c r="F88" s="12">
        <v>19</v>
      </c>
      <c r="G88" s="12" t="s">
        <v>11</v>
      </c>
    </row>
    <row r="89" spans="3:7" ht="15" thickBot="1" x14ac:dyDescent="0.35">
      <c r="C89" s="10">
        <v>43213</v>
      </c>
      <c r="D89" s="11">
        <v>0.6906944444444445</v>
      </c>
      <c r="E89" s="12" t="s">
        <v>9</v>
      </c>
      <c r="F89" s="12">
        <v>28</v>
      </c>
      <c r="G89" s="12" t="s">
        <v>11</v>
      </c>
    </row>
    <row r="90" spans="3:7" ht="15" thickBot="1" x14ac:dyDescent="0.35">
      <c r="C90" s="10">
        <v>43213</v>
      </c>
      <c r="D90" s="11">
        <v>0.6917592592592593</v>
      </c>
      <c r="E90" s="12" t="s">
        <v>9</v>
      </c>
      <c r="F90" s="12">
        <v>25</v>
      </c>
      <c r="G90" s="12" t="s">
        <v>11</v>
      </c>
    </row>
    <row r="91" spans="3:7" ht="15" thickBot="1" x14ac:dyDescent="0.35">
      <c r="C91" s="10">
        <v>43213</v>
      </c>
      <c r="D91" s="11">
        <v>0.69188657407407417</v>
      </c>
      <c r="E91" s="12" t="s">
        <v>9</v>
      </c>
      <c r="F91" s="12">
        <v>25</v>
      </c>
      <c r="G91" s="12" t="s">
        <v>11</v>
      </c>
    </row>
    <row r="92" spans="3:7" ht="15" thickBot="1" x14ac:dyDescent="0.35">
      <c r="C92" s="10">
        <v>43213</v>
      </c>
      <c r="D92" s="11">
        <v>0.69237268518518524</v>
      </c>
      <c r="E92" s="12" t="s">
        <v>9</v>
      </c>
      <c r="F92" s="12">
        <v>31</v>
      </c>
      <c r="G92" s="12" t="s">
        <v>10</v>
      </c>
    </row>
    <row r="93" spans="3:7" ht="15" thickBot="1" x14ac:dyDescent="0.35">
      <c r="C93" s="10">
        <v>43213</v>
      </c>
      <c r="D93" s="11">
        <v>0.69314814814814818</v>
      </c>
      <c r="E93" s="12" t="s">
        <v>9</v>
      </c>
      <c r="F93" s="12">
        <v>24</v>
      </c>
      <c r="G93" s="12" t="s">
        <v>10</v>
      </c>
    </row>
    <row r="94" spans="3:7" ht="15" thickBot="1" x14ac:dyDescent="0.35">
      <c r="C94" s="10">
        <v>43213</v>
      </c>
      <c r="D94" s="11">
        <v>0.69344907407407408</v>
      </c>
      <c r="E94" s="12" t="s">
        <v>9</v>
      </c>
      <c r="F94" s="12">
        <v>21</v>
      </c>
      <c r="G94" s="12" t="s">
        <v>11</v>
      </c>
    </row>
    <row r="95" spans="3:7" ht="15" thickBot="1" x14ac:dyDescent="0.35">
      <c r="C95" s="10">
        <v>43213</v>
      </c>
      <c r="D95" s="11">
        <v>0.69638888888888895</v>
      </c>
      <c r="E95" s="12" t="s">
        <v>9</v>
      </c>
      <c r="F95" s="12">
        <v>32</v>
      </c>
      <c r="G95" s="12" t="s">
        <v>10</v>
      </c>
    </row>
    <row r="96" spans="3:7" ht="15" thickBot="1" x14ac:dyDescent="0.35">
      <c r="C96" s="10">
        <v>43213</v>
      </c>
      <c r="D96" s="11">
        <v>0.69695601851851852</v>
      </c>
      <c r="E96" s="12" t="s">
        <v>9</v>
      </c>
      <c r="F96" s="12">
        <v>27</v>
      </c>
      <c r="G96" s="12" t="s">
        <v>10</v>
      </c>
    </row>
    <row r="97" spans="3:7" ht="15" thickBot="1" x14ac:dyDescent="0.35">
      <c r="C97" s="10">
        <v>43213</v>
      </c>
      <c r="D97" s="11">
        <v>0.69776620370370368</v>
      </c>
      <c r="E97" s="12" t="s">
        <v>9</v>
      </c>
      <c r="F97" s="12">
        <v>42</v>
      </c>
      <c r="G97" s="12" t="s">
        <v>11</v>
      </c>
    </row>
    <row r="98" spans="3:7" ht="15" thickBot="1" x14ac:dyDescent="0.35">
      <c r="C98" s="10">
        <v>43213</v>
      </c>
      <c r="D98" s="11">
        <v>0.69790509259259259</v>
      </c>
      <c r="E98" s="12" t="s">
        <v>9</v>
      </c>
      <c r="F98" s="12">
        <v>30</v>
      </c>
      <c r="G98" s="12" t="s">
        <v>11</v>
      </c>
    </row>
    <row r="99" spans="3:7" ht="15" thickBot="1" x14ac:dyDescent="0.35">
      <c r="C99" s="10">
        <v>43213</v>
      </c>
      <c r="D99" s="11">
        <v>0.69791666666666663</v>
      </c>
      <c r="E99" s="12" t="s">
        <v>9</v>
      </c>
      <c r="F99" s="12">
        <v>16</v>
      </c>
      <c r="G99" s="12" t="s">
        <v>11</v>
      </c>
    </row>
    <row r="100" spans="3:7" ht="15" thickBot="1" x14ac:dyDescent="0.35">
      <c r="C100" s="10">
        <v>43213</v>
      </c>
      <c r="D100" s="11">
        <v>0.69791666666666663</v>
      </c>
      <c r="E100" s="12" t="s">
        <v>9</v>
      </c>
      <c r="F100" s="12">
        <v>14</v>
      </c>
      <c r="G100" s="12" t="s">
        <v>11</v>
      </c>
    </row>
    <row r="101" spans="3:7" ht="15" thickBot="1" x14ac:dyDescent="0.35">
      <c r="C101" s="10">
        <v>43213</v>
      </c>
      <c r="D101" s="11">
        <v>0.69828703703703709</v>
      </c>
      <c r="E101" s="12" t="s">
        <v>9</v>
      </c>
      <c r="F101" s="12">
        <v>26</v>
      </c>
      <c r="G101" s="12" t="s">
        <v>11</v>
      </c>
    </row>
    <row r="102" spans="3:7" ht="15" thickBot="1" x14ac:dyDescent="0.35">
      <c r="C102" s="10">
        <v>43213</v>
      </c>
      <c r="D102" s="11">
        <v>0.69844907407407408</v>
      </c>
      <c r="E102" s="12" t="s">
        <v>9</v>
      </c>
      <c r="F102" s="12">
        <v>27</v>
      </c>
      <c r="G102" s="12" t="s">
        <v>11</v>
      </c>
    </row>
    <row r="103" spans="3:7" ht="15" thickBot="1" x14ac:dyDescent="0.35">
      <c r="C103" s="10">
        <v>43213</v>
      </c>
      <c r="D103" s="11">
        <v>0.69857638888888884</v>
      </c>
      <c r="E103" s="12" t="s">
        <v>9</v>
      </c>
      <c r="F103" s="12">
        <v>23</v>
      </c>
      <c r="G103" s="12" t="s">
        <v>11</v>
      </c>
    </row>
    <row r="104" spans="3:7" ht="15" thickBot="1" x14ac:dyDescent="0.35">
      <c r="C104" s="10">
        <v>43213</v>
      </c>
      <c r="D104" s="11">
        <v>0.69888888888888889</v>
      </c>
      <c r="E104" s="12" t="s">
        <v>9</v>
      </c>
      <c r="F104" s="12">
        <v>18</v>
      </c>
      <c r="G104" s="12" t="s">
        <v>11</v>
      </c>
    </row>
    <row r="105" spans="3:7" ht="15" thickBot="1" x14ac:dyDescent="0.35">
      <c r="C105" s="10">
        <v>43213</v>
      </c>
      <c r="D105" s="11">
        <v>0.69891203703703697</v>
      </c>
      <c r="E105" s="12" t="s">
        <v>9</v>
      </c>
      <c r="F105" s="12">
        <v>15</v>
      </c>
      <c r="G105" s="12" t="s">
        <v>11</v>
      </c>
    </row>
    <row r="106" spans="3:7" ht="15" thickBot="1" x14ac:dyDescent="0.35">
      <c r="C106" s="10">
        <v>43213</v>
      </c>
      <c r="D106" s="11">
        <v>0.69945601851851846</v>
      </c>
      <c r="E106" s="12" t="s">
        <v>9</v>
      </c>
      <c r="F106" s="12">
        <v>23</v>
      </c>
      <c r="G106" s="12" t="s">
        <v>11</v>
      </c>
    </row>
    <row r="107" spans="3:7" ht="15" thickBot="1" x14ac:dyDescent="0.35">
      <c r="C107" s="10">
        <v>43213</v>
      </c>
      <c r="D107" s="11">
        <v>0.6995717592592593</v>
      </c>
      <c r="E107" s="12" t="s">
        <v>9</v>
      </c>
      <c r="F107" s="12">
        <v>25</v>
      </c>
      <c r="G107" s="12" t="s">
        <v>10</v>
      </c>
    </row>
    <row r="108" spans="3:7" ht="15" thickBot="1" x14ac:dyDescent="0.35">
      <c r="C108" s="10">
        <v>43213</v>
      </c>
      <c r="D108" s="11">
        <v>0.7000925925925926</v>
      </c>
      <c r="E108" s="12" t="s">
        <v>9</v>
      </c>
      <c r="F108" s="12">
        <v>26</v>
      </c>
      <c r="G108" s="12" t="s">
        <v>11</v>
      </c>
    </row>
    <row r="109" spans="3:7" ht="15" thickBot="1" x14ac:dyDescent="0.35">
      <c r="C109" s="10">
        <v>43213</v>
      </c>
      <c r="D109" s="11">
        <v>0.70032407407407404</v>
      </c>
      <c r="E109" s="12" t="s">
        <v>9</v>
      </c>
      <c r="F109" s="12">
        <v>16</v>
      </c>
      <c r="G109" s="12" t="s">
        <v>11</v>
      </c>
    </row>
    <row r="110" spans="3:7" ht="15" thickBot="1" x14ac:dyDescent="0.35">
      <c r="C110" s="10">
        <v>43213</v>
      </c>
      <c r="D110" s="11">
        <v>0.70052083333333337</v>
      </c>
      <c r="E110" s="12" t="s">
        <v>9</v>
      </c>
      <c r="F110" s="12">
        <v>25</v>
      </c>
      <c r="G110" s="12" t="s">
        <v>10</v>
      </c>
    </row>
    <row r="111" spans="3:7" ht="15" thickBot="1" x14ac:dyDescent="0.35">
      <c r="C111" s="10">
        <v>43213</v>
      </c>
      <c r="D111" s="11">
        <v>0.70062500000000005</v>
      </c>
      <c r="E111" s="12" t="s">
        <v>9</v>
      </c>
      <c r="F111" s="12">
        <v>26</v>
      </c>
      <c r="G111" s="12" t="s">
        <v>10</v>
      </c>
    </row>
    <row r="112" spans="3:7" ht="15" thickBot="1" x14ac:dyDescent="0.35">
      <c r="C112" s="10">
        <v>43213</v>
      </c>
      <c r="D112" s="11">
        <v>0.70104166666666667</v>
      </c>
      <c r="E112" s="12" t="s">
        <v>9</v>
      </c>
      <c r="F112" s="12">
        <v>29</v>
      </c>
      <c r="G112" s="12" t="s">
        <v>11</v>
      </c>
    </row>
    <row r="113" spans="3:7" ht="15" thickBot="1" x14ac:dyDescent="0.35">
      <c r="C113" s="10">
        <v>43213</v>
      </c>
      <c r="D113" s="11">
        <v>0.70142361111111118</v>
      </c>
      <c r="E113" s="12" t="s">
        <v>9</v>
      </c>
      <c r="F113" s="12">
        <v>23</v>
      </c>
      <c r="G113" s="12" t="s">
        <v>10</v>
      </c>
    </row>
    <row r="114" spans="3:7" ht="15" thickBot="1" x14ac:dyDescent="0.35">
      <c r="C114" s="10">
        <v>43213</v>
      </c>
      <c r="D114" s="11">
        <v>0.70156249999999998</v>
      </c>
      <c r="E114" s="12" t="s">
        <v>9</v>
      </c>
      <c r="F114" s="12">
        <v>26</v>
      </c>
      <c r="G114" s="12" t="s">
        <v>11</v>
      </c>
    </row>
    <row r="115" spans="3:7" ht="15" thickBot="1" x14ac:dyDescent="0.35">
      <c r="C115" s="10">
        <v>43213</v>
      </c>
      <c r="D115" s="11">
        <v>0.7018402777777778</v>
      </c>
      <c r="E115" s="12" t="s">
        <v>9</v>
      </c>
      <c r="F115" s="12">
        <v>17</v>
      </c>
      <c r="G115" s="12" t="s">
        <v>10</v>
      </c>
    </row>
    <row r="116" spans="3:7" ht="15" thickBot="1" x14ac:dyDescent="0.35">
      <c r="C116" s="10">
        <v>43213</v>
      </c>
      <c r="D116" s="11">
        <v>0.70195601851851863</v>
      </c>
      <c r="E116" s="12" t="s">
        <v>9</v>
      </c>
      <c r="F116" s="12">
        <v>23</v>
      </c>
      <c r="G116" s="12" t="s">
        <v>11</v>
      </c>
    </row>
    <row r="117" spans="3:7" ht="15" thickBot="1" x14ac:dyDescent="0.35">
      <c r="C117" s="10">
        <v>43213</v>
      </c>
      <c r="D117" s="11">
        <v>0.70219907407407411</v>
      </c>
      <c r="E117" s="12" t="s">
        <v>9</v>
      </c>
      <c r="F117" s="12">
        <v>23</v>
      </c>
      <c r="G117" s="12" t="s">
        <v>11</v>
      </c>
    </row>
    <row r="118" spans="3:7" ht="15" thickBot="1" x14ac:dyDescent="0.35">
      <c r="C118" s="10">
        <v>43213</v>
      </c>
      <c r="D118" s="11">
        <v>0.70221064814814815</v>
      </c>
      <c r="E118" s="12" t="s">
        <v>9</v>
      </c>
      <c r="F118" s="12">
        <v>26</v>
      </c>
      <c r="G118" s="12" t="s">
        <v>11</v>
      </c>
    </row>
    <row r="119" spans="3:7" ht="15" thickBot="1" x14ac:dyDescent="0.35">
      <c r="C119" s="10">
        <v>43213</v>
      </c>
      <c r="D119" s="11">
        <v>0.70222222222222219</v>
      </c>
      <c r="E119" s="12" t="s">
        <v>9</v>
      </c>
      <c r="F119" s="12">
        <v>21</v>
      </c>
      <c r="G119" s="12" t="s">
        <v>11</v>
      </c>
    </row>
    <row r="120" spans="3:7" ht="15" thickBot="1" x14ac:dyDescent="0.35">
      <c r="C120" s="10">
        <v>43213</v>
      </c>
      <c r="D120" s="11">
        <v>0.70224537037037038</v>
      </c>
      <c r="E120" s="12" t="s">
        <v>9</v>
      </c>
      <c r="F120" s="12">
        <v>22</v>
      </c>
      <c r="G120" s="12" t="s">
        <v>11</v>
      </c>
    </row>
    <row r="121" spans="3:7" ht="15" thickBot="1" x14ac:dyDescent="0.35">
      <c r="C121" s="10">
        <v>43213</v>
      </c>
      <c r="D121" s="11">
        <v>0.70225694444444453</v>
      </c>
      <c r="E121" s="12" t="s">
        <v>9</v>
      </c>
      <c r="F121" s="12">
        <v>20</v>
      </c>
      <c r="G121" s="12" t="s">
        <v>11</v>
      </c>
    </row>
    <row r="122" spans="3:7" ht="15" thickBot="1" x14ac:dyDescent="0.35">
      <c r="C122" s="10">
        <v>43213</v>
      </c>
      <c r="D122" s="11">
        <v>0.70241898148148152</v>
      </c>
      <c r="E122" s="12" t="s">
        <v>9</v>
      </c>
      <c r="F122" s="12">
        <v>17</v>
      </c>
      <c r="G122" s="12" t="s">
        <v>11</v>
      </c>
    </row>
    <row r="123" spans="3:7" ht="15" thickBot="1" x14ac:dyDescent="0.35">
      <c r="C123" s="10">
        <v>43213</v>
      </c>
      <c r="D123" s="11">
        <v>0.70292824074074067</v>
      </c>
      <c r="E123" s="12" t="s">
        <v>9</v>
      </c>
      <c r="F123" s="12">
        <v>26</v>
      </c>
      <c r="G123" s="12" t="s">
        <v>11</v>
      </c>
    </row>
    <row r="124" spans="3:7" ht="15" thickBot="1" x14ac:dyDescent="0.35">
      <c r="C124" s="10">
        <v>43213</v>
      </c>
      <c r="D124" s="11">
        <v>0.70337962962962963</v>
      </c>
      <c r="E124" s="12" t="s">
        <v>9</v>
      </c>
      <c r="F124" s="12">
        <v>26</v>
      </c>
      <c r="G124" s="12" t="s">
        <v>11</v>
      </c>
    </row>
    <row r="125" spans="3:7" ht="15" thickBot="1" x14ac:dyDescent="0.35">
      <c r="C125" s="10">
        <v>43213</v>
      </c>
      <c r="D125" s="11">
        <v>0.703587962962963</v>
      </c>
      <c r="E125" s="12" t="s">
        <v>9</v>
      </c>
      <c r="F125" s="12">
        <v>14</v>
      </c>
      <c r="G125" s="12" t="s">
        <v>11</v>
      </c>
    </row>
    <row r="126" spans="3:7" ht="15" thickBot="1" x14ac:dyDescent="0.35">
      <c r="C126" s="10">
        <v>43213</v>
      </c>
      <c r="D126" s="11">
        <v>0.70403935185185185</v>
      </c>
      <c r="E126" s="12" t="s">
        <v>9</v>
      </c>
      <c r="F126" s="12">
        <v>21</v>
      </c>
      <c r="G126" s="12" t="s">
        <v>11</v>
      </c>
    </row>
    <row r="127" spans="3:7" ht="15" thickBot="1" x14ac:dyDescent="0.35">
      <c r="C127" s="10">
        <v>43213</v>
      </c>
      <c r="D127" s="11">
        <v>0.70412037037037034</v>
      </c>
      <c r="E127" s="12" t="s">
        <v>9</v>
      </c>
      <c r="F127" s="12">
        <v>15</v>
      </c>
      <c r="G127" s="12" t="s">
        <v>10</v>
      </c>
    </row>
    <row r="128" spans="3:7" ht="15" thickBot="1" x14ac:dyDescent="0.35">
      <c r="C128" s="10">
        <v>43213</v>
      </c>
      <c r="D128" s="11">
        <v>0.70420138888888895</v>
      </c>
      <c r="E128" s="12" t="s">
        <v>9</v>
      </c>
      <c r="F128" s="12">
        <v>20</v>
      </c>
      <c r="G128" s="12" t="s">
        <v>11</v>
      </c>
    </row>
    <row r="129" spans="3:7" ht="15" thickBot="1" x14ac:dyDescent="0.35">
      <c r="C129" s="10">
        <v>43213</v>
      </c>
      <c r="D129" s="11">
        <v>0.70484953703703701</v>
      </c>
      <c r="E129" s="12" t="s">
        <v>9</v>
      </c>
      <c r="F129" s="12">
        <v>15</v>
      </c>
      <c r="G129" s="12" t="s">
        <v>11</v>
      </c>
    </row>
    <row r="130" spans="3:7" ht="15" thickBot="1" x14ac:dyDescent="0.35">
      <c r="C130" s="10">
        <v>43213</v>
      </c>
      <c r="D130" s="11">
        <v>0.70487268518518509</v>
      </c>
      <c r="E130" s="12" t="s">
        <v>9</v>
      </c>
      <c r="F130" s="12">
        <v>16</v>
      </c>
      <c r="G130" s="12" t="s">
        <v>11</v>
      </c>
    </row>
    <row r="131" spans="3:7" ht="15" thickBot="1" x14ac:dyDescent="0.35">
      <c r="C131" s="10">
        <v>43213</v>
      </c>
      <c r="D131" s="11">
        <v>0.70490740740740743</v>
      </c>
      <c r="E131" s="12" t="s">
        <v>9</v>
      </c>
      <c r="F131" s="12">
        <v>15</v>
      </c>
      <c r="G131" s="12" t="s">
        <v>11</v>
      </c>
    </row>
    <row r="132" spans="3:7" ht="15" thickBot="1" x14ac:dyDescent="0.35">
      <c r="C132" s="10">
        <v>43213</v>
      </c>
      <c r="D132" s="11">
        <v>0.70490740740740743</v>
      </c>
      <c r="E132" s="12" t="s">
        <v>9</v>
      </c>
      <c r="F132" s="12">
        <v>15</v>
      </c>
      <c r="G132" s="12" t="s">
        <v>11</v>
      </c>
    </row>
    <row r="133" spans="3:7" ht="15" thickBot="1" x14ac:dyDescent="0.35">
      <c r="C133" s="10">
        <v>43213</v>
      </c>
      <c r="D133" s="11">
        <v>0.70494212962962965</v>
      </c>
      <c r="E133" s="12" t="s">
        <v>9</v>
      </c>
      <c r="F133" s="12">
        <v>15</v>
      </c>
      <c r="G133" s="12" t="s">
        <v>11</v>
      </c>
    </row>
    <row r="134" spans="3:7" ht="15" thickBot="1" x14ac:dyDescent="0.35">
      <c r="C134" s="10">
        <v>43213</v>
      </c>
      <c r="D134" s="11">
        <v>0.70497685185185188</v>
      </c>
      <c r="E134" s="12" t="s">
        <v>9</v>
      </c>
      <c r="F134" s="12">
        <v>15</v>
      </c>
      <c r="G134" s="12" t="s">
        <v>11</v>
      </c>
    </row>
    <row r="135" spans="3:7" ht="15" thickBot="1" x14ac:dyDescent="0.35">
      <c r="C135" s="10">
        <v>43213</v>
      </c>
      <c r="D135" s="11">
        <v>0.70500000000000007</v>
      </c>
      <c r="E135" s="12" t="s">
        <v>9</v>
      </c>
      <c r="F135" s="12">
        <v>14</v>
      </c>
      <c r="G135" s="12" t="s">
        <v>11</v>
      </c>
    </row>
    <row r="136" spans="3:7" ht="15" thickBot="1" x14ac:dyDescent="0.35">
      <c r="C136" s="10">
        <v>43213</v>
      </c>
      <c r="D136" s="11">
        <v>0.7052546296296297</v>
      </c>
      <c r="E136" s="12" t="s">
        <v>9</v>
      </c>
      <c r="F136" s="12">
        <v>16</v>
      </c>
      <c r="G136" s="12" t="s">
        <v>11</v>
      </c>
    </row>
    <row r="137" spans="3:7" ht="15" thickBot="1" x14ac:dyDescent="0.35">
      <c r="C137" s="10">
        <v>43213</v>
      </c>
      <c r="D137" s="11">
        <v>0.7053124999999999</v>
      </c>
      <c r="E137" s="12" t="s">
        <v>9</v>
      </c>
      <c r="F137" s="12">
        <v>15</v>
      </c>
      <c r="G137" s="12" t="s">
        <v>10</v>
      </c>
    </row>
    <row r="138" spans="3:7" ht="15" thickBot="1" x14ac:dyDescent="0.35">
      <c r="C138" s="10">
        <v>43213</v>
      </c>
      <c r="D138" s="11">
        <v>0.70542824074074073</v>
      </c>
      <c r="E138" s="12" t="s">
        <v>9</v>
      </c>
      <c r="F138" s="12">
        <v>15</v>
      </c>
      <c r="G138" s="12" t="s">
        <v>11</v>
      </c>
    </row>
    <row r="139" spans="3:7" ht="15" thickBot="1" x14ac:dyDescent="0.35">
      <c r="C139" s="10">
        <v>43213</v>
      </c>
      <c r="D139" s="11">
        <v>0.70549768518518519</v>
      </c>
      <c r="E139" s="12" t="s">
        <v>9</v>
      </c>
      <c r="F139" s="12">
        <v>14</v>
      </c>
      <c r="G139" s="12" t="s">
        <v>11</v>
      </c>
    </row>
    <row r="140" spans="3:7" ht="15" thickBot="1" x14ac:dyDescent="0.35">
      <c r="C140" s="10">
        <v>43213</v>
      </c>
      <c r="D140" s="11">
        <v>0.70550925925925922</v>
      </c>
      <c r="E140" s="12" t="s">
        <v>9</v>
      </c>
      <c r="F140" s="12">
        <v>14</v>
      </c>
      <c r="G140" s="12" t="s">
        <v>11</v>
      </c>
    </row>
    <row r="141" spans="3:7" ht="15" thickBot="1" x14ac:dyDescent="0.35">
      <c r="C141" s="10">
        <v>43213</v>
      </c>
      <c r="D141" s="11">
        <v>0.7055555555555556</v>
      </c>
      <c r="E141" s="12" t="s">
        <v>9</v>
      </c>
      <c r="F141" s="12">
        <v>15</v>
      </c>
      <c r="G141" s="12" t="s">
        <v>11</v>
      </c>
    </row>
    <row r="142" spans="3:7" ht="15" thickBot="1" x14ac:dyDescent="0.35">
      <c r="C142" s="10">
        <v>43213</v>
      </c>
      <c r="D142" s="11">
        <v>0.7055555555555556</v>
      </c>
      <c r="E142" s="12" t="s">
        <v>9</v>
      </c>
      <c r="F142" s="12">
        <v>15</v>
      </c>
      <c r="G142" s="12" t="s">
        <v>11</v>
      </c>
    </row>
    <row r="143" spans="3:7" ht="15" thickBot="1" x14ac:dyDescent="0.35">
      <c r="C143" s="10">
        <v>43213</v>
      </c>
      <c r="D143" s="11">
        <v>0.70559027777777772</v>
      </c>
      <c r="E143" s="12" t="s">
        <v>9</v>
      </c>
      <c r="F143" s="12">
        <v>15</v>
      </c>
      <c r="G143" s="12" t="s">
        <v>11</v>
      </c>
    </row>
    <row r="144" spans="3:7" ht="15" thickBot="1" x14ac:dyDescent="0.35">
      <c r="C144" s="10">
        <v>43213</v>
      </c>
      <c r="D144" s="11">
        <v>0.70559027777777772</v>
      </c>
      <c r="E144" s="12" t="s">
        <v>9</v>
      </c>
      <c r="F144" s="12">
        <v>15</v>
      </c>
      <c r="G144" s="12" t="s">
        <v>11</v>
      </c>
    </row>
    <row r="145" spans="3:7" ht="15" thickBot="1" x14ac:dyDescent="0.35">
      <c r="C145" s="10">
        <v>43213</v>
      </c>
      <c r="D145" s="11">
        <v>0.70560185185185187</v>
      </c>
      <c r="E145" s="12" t="s">
        <v>9</v>
      </c>
      <c r="F145" s="12">
        <v>14</v>
      </c>
      <c r="G145" s="12" t="s">
        <v>11</v>
      </c>
    </row>
    <row r="146" spans="3:7" ht="15" thickBot="1" x14ac:dyDescent="0.35">
      <c r="C146" s="10">
        <v>43213</v>
      </c>
      <c r="D146" s="11">
        <v>0.70560185185185187</v>
      </c>
      <c r="E146" s="12" t="s">
        <v>9</v>
      </c>
      <c r="F146" s="12">
        <v>14</v>
      </c>
      <c r="G146" s="12" t="s">
        <v>11</v>
      </c>
    </row>
    <row r="147" spans="3:7" ht="15" thickBot="1" x14ac:dyDescent="0.35">
      <c r="C147" s="10">
        <v>43213</v>
      </c>
      <c r="D147" s="11">
        <v>0.70564814814814814</v>
      </c>
      <c r="E147" s="12" t="s">
        <v>9</v>
      </c>
      <c r="F147" s="12">
        <v>15</v>
      </c>
      <c r="G147" s="12" t="s">
        <v>11</v>
      </c>
    </row>
    <row r="148" spans="3:7" ht="15" thickBot="1" x14ac:dyDescent="0.35">
      <c r="C148" s="10">
        <v>43213</v>
      </c>
      <c r="D148" s="11">
        <v>0.70581018518518512</v>
      </c>
      <c r="E148" s="12" t="s">
        <v>9</v>
      </c>
      <c r="F148" s="12">
        <v>20</v>
      </c>
      <c r="G148" s="12" t="s">
        <v>11</v>
      </c>
    </row>
    <row r="149" spans="3:7" ht="15" thickBot="1" x14ac:dyDescent="0.35">
      <c r="C149" s="10">
        <v>43213</v>
      </c>
      <c r="D149" s="11">
        <v>0.70591435185185192</v>
      </c>
      <c r="E149" s="12" t="s">
        <v>9</v>
      </c>
      <c r="F149" s="12">
        <v>26</v>
      </c>
      <c r="G149" s="12" t="s">
        <v>10</v>
      </c>
    </row>
    <row r="150" spans="3:7" ht="15" thickBot="1" x14ac:dyDescent="0.35">
      <c r="C150" s="10">
        <v>43213</v>
      </c>
      <c r="D150" s="11">
        <v>0.70633101851851843</v>
      </c>
      <c r="E150" s="12" t="s">
        <v>9</v>
      </c>
      <c r="F150" s="12">
        <v>24</v>
      </c>
      <c r="G150" s="12" t="s">
        <v>11</v>
      </c>
    </row>
    <row r="151" spans="3:7" ht="15" thickBot="1" x14ac:dyDescent="0.35">
      <c r="C151" s="10">
        <v>43213</v>
      </c>
      <c r="D151" s="11">
        <v>0.70715277777777785</v>
      </c>
      <c r="E151" s="12" t="s">
        <v>9</v>
      </c>
      <c r="F151" s="12">
        <v>31</v>
      </c>
      <c r="G151" s="12" t="s">
        <v>11</v>
      </c>
    </row>
    <row r="152" spans="3:7" ht="15" thickBot="1" x14ac:dyDescent="0.35">
      <c r="C152" s="10">
        <v>43213</v>
      </c>
      <c r="D152" s="11">
        <v>0.70763888888888893</v>
      </c>
      <c r="E152" s="12" t="s">
        <v>9</v>
      </c>
      <c r="F152" s="12">
        <v>22</v>
      </c>
      <c r="G152" s="12" t="s">
        <v>10</v>
      </c>
    </row>
    <row r="153" spans="3:7" ht="15" thickBot="1" x14ac:dyDescent="0.35">
      <c r="C153" s="10">
        <v>43213</v>
      </c>
      <c r="D153" s="11">
        <v>0.70771990740740742</v>
      </c>
      <c r="E153" s="12" t="s">
        <v>9</v>
      </c>
      <c r="F153" s="12">
        <v>17</v>
      </c>
      <c r="G153" s="12" t="s">
        <v>10</v>
      </c>
    </row>
    <row r="154" spans="3:7" ht="15" thickBot="1" x14ac:dyDescent="0.35">
      <c r="C154" s="10">
        <v>43213</v>
      </c>
      <c r="D154" s="11">
        <v>0.7077430555555555</v>
      </c>
      <c r="E154" s="12" t="s">
        <v>9</v>
      </c>
      <c r="F154" s="12">
        <v>14</v>
      </c>
      <c r="G154" s="12" t="s">
        <v>10</v>
      </c>
    </row>
    <row r="155" spans="3:7" ht="15" thickBot="1" x14ac:dyDescent="0.35">
      <c r="C155" s="10">
        <v>43213</v>
      </c>
      <c r="D155" s="11">
        <v>0.70775462962962965</v>
      </c>
      <c r="E155" s="12" t="s">
        <v>9</v>
      </c>
      <c r="F155" s="12">
        <v>15</v>
      </c>
      <c r="G155" s="12" t="s">
        <v>10</v>
      </c>
    </row>
    <row r="156" spans="3:7" ht="15" thickBot="1" x14ac:dyDescent="0.35">
      <c r="C156" s="10">
        <v>43213</v>
      </c>
      <c r="D156" s="11">
        <v>0.70781250000000007</v>
      </c>
      <c r="E156" s="12" t="s">
        <v>9</v>
      </c>
      <c r="F156" s="12">
        <v>15</v>
      </c>
      <c r="G156" s="12" t="s">
        <v>10</v>
      </c>
    </row>
    <row r="157" spans="3:7" ht="15" thickBot="1" x14ac:dyDescent="0.35">
      <c r="C157" s="10">
        <v>43213</v>
      </c>
      <c r="D157" s="11">
        <v>0.70787037037037026</v>
      </c>
      <c r="E157" s="12" t="s">
        <v>9</v>
      </c>
      <c r="F157" s="12">
        <v>15</v>
      </c>
      <c r="G157" s="12" t="s">
        <v>10</v>
      </c>
    </row>
    <row r="158" spans="3:7" ht="15" thickBot="1" x14ac:dyDescent="0.35">
      <c r="C158" s="10">
        <v>43213</v>
      </c>
      <c r="D158" s="11">
        <v>0.70788194444444441</v>
      </c>
      <c r="E158" s="12" t="s">
        <v>9</v>
      </c>
      <c r="F158" s="12">
        <v>15</v>
      </c>
      <c r="G158" s="12" t="s">
        <v>10</v>
      </c>
    </row>
    <row r="159" spans="3:7" ht="15" thickBot="1" x14ac:dyDescent="0.35">
      <c r="C159" s="10">
        <v>43213</v>
      </c>
      <c r="D159" s="11">
        <v>0.70791666666666664</v>
      </c>
      <c r="E159" s="12" t="s">
        <v>9</v>
      </c>
      <c r="F159" s="12">
        <v>16</v>
      </c>
      <c r="G159" s="12" t="s">
        <v>10</v>
      </c>
    </row>
    <row r="160" spans="3:7" ht="15" thickBot="1" x14ac:dyDescent="0.35">
      <c r="C160" s="10">
        <v>43213</v>
      </c>
      <c r="D160" s="11">
        <v>0.70809027777777767</v>
      </c>
      <c r="E160" s="12" t="s">
        <v>9</v>
      </c>
      <c r="F160" s="12">
        <v>17</v>
      </c>
      <c r="G160" s="12" t="s">
        <v>10</v>
      </c>
    </row>
    <row r="161" spans="3:7" ht="15" thickBot="1" x14ac:dyDescent="0.35">
      <c r="C161" s="10">
        <v>43213</v>
      </c>
      <c r="D161" s="11">
        <v>0.7082060185185185</v>
      </c>
      <c r="E161" s="12" t="s">
        <v>9</v>
      </c>
      <c r="F161" s="12">
        <v>25</v>
      </c>
      <c r="G161" s="12" t="s">
        <v>11</v>
      </c>
    </row>
    <row r="162" spans="3:7" ht="15" thickBot="1" x14ac:dyDescent="0.35">
      <c r="C162" s="10">
        <v>43213</v>
      </c>
      <c r="D162" s="11">
        <v>0.70829861111111114</v>
      </c>
      <c r="E162" s="12" t="s">
        <v>9</v>
      </c>
      <c r="F162" s="12">
        <v>24</v>
      </c>
      <c r="G162" s="12" t="s">
        <v>10</v>
      </c>
    </row>
    <row r="163" spans="3:7" ht="15" thickBot="1" x14ac:dyDescent="0.35">
      <c r="C163" s="10">
        <v>43213</v>
      </c>
      <c r="D163" s="11">
        <v>0.7088310185185186</v>
      </c>
      <c r="E163" s="12" t="s">
        <v>9</v>
      </c>
      <c r="F163" s="12">
        <v>23</v>
      </c>
      <c r="G163" s="12" t="s">
        <v>11</v>
      </c>
    </row>
    <row r="164" spans="3:7" ht="15" thickBot="1" x14ac:dyDescent="0.35">
      <c r="C164" s="10">
        <v>43213</v>
      </c>
      <c r="D164" s="11">
        <v>0.70915509259259257</v>
      </c>
      <c r="E164" s="12" t="s">
        <v>9</v>
      </c>
      <c r="F164" s="12">
        <v>18</v>
      </c>
      <c r="G164" s="12" t="s">
        <v>10</v>
      </c>
    </row>
    <row r="165" spans="3:7" ht="15" thickBot="1" x14ac:dyDescent="0.35">
      <c r="C165" s="10">
        <v>43213</v>
      </c>
      <c r="D165" s="11">
        <v>0.70984953703703713</v>
      </c>
      <c r="E165" s="12" t="s">
        <v>9</v>
      </c>
      <c r="F165" s="12">
        <v>26</v>
      </c>
      <c r="G165" s="12" t="s">
        <v>10</v>
      </c>
    </row>
    <row r="166" spans="3:7" ht="15" thickBot="1" x14ac:dyDescent="0.35">
      <c r="C166" s="10">
        <v>43213</v>
      </c>
      <c r="D166" s="11">
        <v>0.71065972222222218</v>
      </c>
      <c r="E166" s="12" t="s">
        <v>9</v>
      </c>
      <c r="F166" s="12">
        <v>19</v>
      </c>
      <c r="G166" s="12" t="s">
        <v>10</v>
      </c>
    </row>
    <row r="167" spans="3:7" ht="15" thickBot="1" x14ac:dyDescent="0.35">
      <c r="C167" s="10">
        <v>43213</v>
      </c>
      <c r="D167" s="11">
        <v>0.71072916666666675</v>
      </c>
      <c r="E167" s="12" t="s">
        <v>9</v>
      </c>
      <c r="F167" s="12">
        <v>20</v>
      </c>
      <c r="G167" s="12" t="s">
        <v>10</v>
      </c>
    </row>
    <row r="168" spans="3:7" ht="15" thickBot="1" x14ac:dyDescent="0.35">
      <c r="C168" s="10">
        <v>43213</v>
      </c>
      <c r="D168" s="11">
        <v>0.71081018518518524</v>
      </c>
      <c r="E168" s="12" t="s">
        <v>9</v>
      </c>
      <c r="F168" s="12">
        <v>25</v>
      </c>
      <c r="G168" s="12" t="s">
        <v>11</v>
      </c>
    </row>
    <row r="169" spans="3:7" ht="15" thickBot="1" x14ac:dyDescent="0.35">
      <c r="C169" s="10">
        <v>43213</v>
      </c>
      <c r="D169" s="11">
        <v>0.71085648148148151</v>
      </c>
      <c r="E169" s="12" t="s">
        <v>9</v>
      </c>
      <c r="F169" s="12">
        <v>29</v>
      </c>
      <c r="G169" s="12" t="s">
        <v>10</v>
      </c>
    </row>
    <row r="170" spans="3:7" ht="15" thickBot="1" x14ac:dyDescent="0.35">
      <c r="C170" s="10">
        <v>43213</v>
      </c>
      <c r="D170" s="11">
        <v>0.71142361111111108</v>
      </c>
      <c r="E170" s="12" t="s">
        <v>9</v>
      </c>
      <c r="F170" s="12">
        <v>27</v>
      </c>
      <c r="G170" s="12" t="s">
        <v>10</v>
      </c>
    </row>
    <row r="171" spans="3:7" ht="15" thickBot="1" x14ac:dyDescent="0.35">
      <c r="C171" s="10">
        <v>43213</v>
      </c>
      <c r="D171" s="11">
        <v>0.71179398148148154</v>
      </c>
      <c r="E171" s="12" t="s">
        <v>9</v>
      </c>
      <c r="F171" s="12">
        <v>23</v>
      </c>
      <c r="G171" s="12" t="s">
        <v>11</v>
      </c>
    </row>
    <row r="172" spans="3:7" ht="15" thickBot="1" x14ac:dyDescent="0.35">
      <c r="C172" s="10">
        <v>43213</v>
      </c>
      <c r="D172" s="11">
        <v>0.71261574074074074</v>
      </c>
      <c r="E172" s="12" t="s">
        <v>9</v>
      </c>
      <c r="F172" s="12">
        <v>25</v>
      </c>
      <c r="G172" s="12" t="s">
        <v>11</v>
      </c>
    </row>
    <row r="173" spans="3:7" ht="15" thickBot="1" x14ac:dyDescent="0.35">
      <c r="C173" s="10">
        <v>43213</v>
      </c>
      <c r="D173" s="11">
        <v>0.71267361111111116</v>
      </c>
      <c r="E173" s="12" t="s">
        <v>9</v>
      </c>
      <c r="F173" s="12">
        <v>37</v>
      </c>
      <c r="G173" s="12" t="s">
        <v>10</v>
      </c>
    </row>
    <row r="174" spans="3:7" ht="15" thickBot="1" x14ac:dyDescent="0.35">
      <c r="C174" s="10">
        <v>43213</v>
      </c>
      <c r="D174" s="11">
        <v>0.7127662037037038</v>
      </c>
      <c r="E174" s="12" t="s">
        <v>9</v>
      </c>
      <c r="F174" s="12">
        <v>37</v>
      </c>
      <c r="G174" s="12" t="s">
        <v>10</v>
      </c>
    </row>
    <row r="175" spans="3:7" ht="15" thickBot="1" x14ac:dyDescent="0.35">
      <c r="C175" s="10">
        <v>43213</v>
      </c>
      <c r="D175" s="11">
        <v>0.71300925925925929</v>
      </c>
      <c r="E175" s="12" t="s">
        <v>9</v>
      </c>
      <c r="F175" s="12">
        <v>30</v>
      </c>
      <c r="G175" s="12" t="s">
        <v>10</v>
      </c>
    </row>
    <row r="176" spans="3:7" ht="15" thickBot="1" x14ac:dyDescent="0.35">
      <c r="C176" s="10">
        <v>43213</v>
      </c>
      <c r="D176" s="11">
        <v>0.71678240740740751</v>
      </c>
      <c r="E176" s="12" t="s">
        <v>9</v>
      </c>
      <c r="F176" s="12">
        <v>30</v>
      </c>
      <c r="G176" s="12" t="s">
        <v>10</v>
      </c>
    </row>
    <row r="177" spans="3:7" ht="15" thickBot="1" x14ac:dyDescent="0.35">
      <c r="C177" s="10">
        <v>43213</v>
      </c>
      <c r="D177" s="11">
        <v>0.71773148148148147</v>
      </c>
      <c r="E177" s="12" t="s">
        <v>9</v>
      </c>
      <c r="F177" s="12">
        <v>30</v>
      </c>
      <c r="G177" s="12" t="s">
        <v>10</v>
      </c>
    </row>
    <row r="178" spans="3:7" ht="15" thickBot="1" x14ac:dyDescent="0.35">
      <c r="C178" s="10">
        <v>43213</v>
      </c>
      <c r="D178" s="11">
        <v>0.72050925925925924</v>
      </c>
      <c r="E178" s="12" t="s">
        <v>9</v>
      </c>
      <c r="F178" s="12">
        <v>15</v>
      </c>
      <c r="G178" s="12" t="s">
        <v>10</v>
      </c>
    </row>
    <row r="179" spans="3:7" ht="15" thickBot="1" x14ac:dyDescent="0.35">
      <c r="C179" s="10">
        <v>43213</v>
      </c>
      <c r="D179" s="11">
        <v>0.72056712962962965</v>
      </c>
      <c r="E179" s="12" t="s">
        <v>9</v>
      </c>
      <c r="F179" s="12">
        <v>15</v>
      </c>
      <c r="G179" s="12" t="s">
        <v>10</v>
      </c>
    </row>
    <row r="180" spans="3:7" ht="15" thickBot="1" x14ac:dyDescent="0.35">
      <c r="C180" s="10">
        <v>43213</v>
      </c>
      <c r="D180" s="11">
        <v>0.72061342592592592</v>
      </c>
      <c r="E180" s="12" t="s">
        <v>9</v>
      </c>
      <c r="F180" s="12">
        <v>15</v>
      </c>
      <c r="G180" s="12" t="s">
        <v>10</v>
      </c>
    </row>
    <row r="181" spans="3:7" ht="15" thickBot="1" x14ac:dyDescent="0.35">
      <c r="C181" s="10">
        <v>43213</v>
      </c>
      <c r="D181" s="11">
        <v>0.72071759259259249</v>
      </c>
      <c r="E181" s="12" t="s">
        <v>9</v>
      </c>
      <c r="F181" s="12">
        <v>16</v>
      </c>
      <c r="G181" s="12" t="s">
        <v>10</v>
      </c>
    </row>
    <row r="182" spans="3:7" ht="15" thickBot="1" x14ac:dyDescent="0.35">
      <c r="C182" s="10">
        <v>43213</v>
      </c>
      <c r="D182" s="11">
        <v>0.72145833333333342</v>
      </c>
      <c r="E182" s="12" t="s">
        <v>9</v>
      </c>
      <c r="F182" s="12">
        <v>20</v>
      </c>
      <c r="G182" s="12" t="s">
        <v>11</v>
      </c>
    </row>
    <row r="183" spans="3:7" ht="15" thickBot="1" x14ac:dyDescent="0.35">
      <c r="C183" s="10">
        <v>43213</v>
      </c>
      <c r="D183" s="11">
        <v>0.7217824074074074</v>
      </c>
      <c r="E183" s="12" t="s">
        <v>9</v>
      </c>
      <c r="F183" s="12">
        <v>25</v>
      </c>
      <c r="G183" s="12" t="s">
        <v>11</v>
      </c>
    </row>
    <row r="184" spans="3:7" ht="15" thickBot="1" x14ac:dyDescent="0.35">
      <c r="C184" s="10">
        <v>43213</v>
      </c>
      <c r="D184" s="11">
        <v>0.7227662037037037</v>
      </c>
      <c r="E184" s="12" t="s">
        <v>9</v>
      </c>
      <c r="F184" s="12">
        <v>27</v>
      </c>
      <c r="G184" s="12" t="s">
        <v>11</v>
      </c>
    </row>
    <row r="185" spans="3:7" ht="15" thickBot="1" x14ac:dyDescent="0.35">
      <c r="C185" s="10">
        <v>43213</v>
      </c>
      <c r="D185" s="11">
        <v>0.72285879629629635</v>
      </c>
      <c r="E185" s="12" t="s">
        <v>9</v>
      </c>
      <c r="F185" s="12">
        <v>29</v>
      </c>
      <c r="G185" s="12" t="s">
        <v>10</v>
      </c>
    </row>
    <row r="186" spans="3:7" ht="15" thickBot="1" x14ac:dyDescent="0.35">
      <c r="C186" s="10">
        <v>43213</v>
      </c>
      <c r="D186" s="11">
        <v>0.72342592592592592</v>
      </c>
      <c r="E186" s="12" t="s">
        <v>9</v>
      </c>
      <c r="F186" s="12">
        <v>25</v>
      </c>
      <c r="G186" s="12" t="s">
        <v>11</v>
      </c>
    </row>
    <row r="187" spans="3:7" ht="15" thickBot="1" x14ac:dyDescent="0.35">
      <c r="C187" s="10">
        <v>43213</v>
      </c>
      <c r="D187" s="11">
        <v>0.72406250000000005</v>
      </c>
      <c r="E187" s="12" t="s">
        <v>9</v>
      </c>
      <c r="F187" s="12">
        <v>35</v>
      </c>
      <c r="G187" s="12" t="s">
        <v>10</v>
      </c>
    </row>
    <row r="188" spans="3:7" ht="15" thickBot="1" x14ac:dyDescent="0.35">
      <c r="C188" s="10">
        <v>43213</v>
      </c>
      <c r="D188" s="11">
        <v>0.72432870370370372</v>
      </c>
      <c r="E188" s="12" t="s">
        <v>9</v>
      </c>
      <c r="F188" s="12">
        <v>15</v>
      </c>
      <c r="G188" s="12" t="s">
        <v>11</v>
      </c>
    </row>
    <row r="189" spans="3:7" ht="15" thickBot="1" x14ac:dyDescent="0.35">
      <c r="C189" s="10">
        <v>43213</v>
      </c>
      <c r="D189" s="11">
        <v>0.7244328703703703</v>
      </c>
      <c r="E189" s="12" t="s">
        <v>9</v>
      </c>
      <c r="F189" s="12">
        <v>16</v>
      </c>
      <c r="G189" s="12" t="s">
        <v>10</v>
      </c>
    </row>
    <row r="190" spans="3:7" ht="15" thickBot="1" x14ac:dyDescent="0.35">
      <c r="C190" s="10">
        <v>43213</v>
      </c>
      <c r="D190" s="11">
        <v>0.72454861111111113</v>
      </c>
      <c r="E190" s="12" t="s">
        <v>9</v>
      </c>
      <c r="F190" s="12">
        <v>22</v>
      </c>
      <c r="G190" s="12" t="s">
        <v>11</v>
      </c>
    </row>
    <row r="191" spans="3:7" ht="15" thickBot="1" x14ac:dyDescent="0.35">
      <c r="C191" s="10">
        <v>43213</v>
      </c>
      <c r="D191" s="11">
        <v>0.72501157407407402</v>
      </c>
      <c r="E191" s="12" t="s">
        <v>9</v>
      </c>
      <c r="F191" s="12">
        <v>32</v>
      </c>
      <c r="G191" s="12" t="s">
        <v>11</v>
      </c>
    </row>
    <row r="192" spans="3:7" ht="15" thickBot="1" x14ac:dyDescent="0.35">
      <c r="C192" s="10">
        <v>43213</v>
      </c>
      <c r="D192" s="11">
        <v>0.72555555555555562</v>
      </c>
      <c r="E192" s="12" t="s">
        <v>9</v>
      </c>
      <c r="F192" s="12">
        <v>14</v>
      </c>
      <c r="G192" s="12" t="s">
        <v>11</v>
      </c>
    </row>
    <row r="193" spans="3:7" ht="15" thickBot="1" x14ac:dyDescent="0.35">
      <c r="C193" s="10">
        <v>43213</v>
      </c>
      <c r="D193" s="11">
        <v>0.72567129629629623</v>
      </c>
      <c r="E193" s="12" t="s">
        <v>9</v>
      </c>
      <c r="F193" s="12">
        <v>16</v>
      </c>
      <c r="G193" s="12" t="s">
        <v>11</v>
      </c>
    </row>
    <row r="194" spans="3:7" ht="15" thickBot="1" x14ac:dyDescent="0.35">
      <c r="C194" s="10">
        <v>43213</v>
      </c>
      <c r="D194" s="11">
        <v>0.7257986111111111</v>
      </c>
      <c r="E194" s="12" t="s">
        <v>9</v>
      </c>
      <c r="F194" s="12">
        <v>21</v>
      </c>
      <c r="G194" s="12" t="s">
        <v>10</v>
      </c>
    </row>
    <row r="195" spans="3:7" ht="15" thickBot="1" x14ac:dyDescent="0.35">
      <c r="C195" s="10">
        <v>43213</v>
      </c>
      <c r="D195" s="11">
        <v>0.72583333333333344</v>
      </c>
      <c r="E195" s="12" t="s">
        <v>9</v>
      </c>
      <c r="F195" s="12">
        <v>16</v>
      </c>
      <c r="G195" s="12" t="s">
        <v>11</v>
      </c>
    </row>
    <row r="196" spans="3:7" ht="15" thickBot="1" x14ac:dyDescent="0.35">
      <c r="C196" s="10">
        <v>43213</v>
      </c>
      <c r="D196" s="11">
        <v>0.72627314814814825</v>
      </c>
      <c r="E196" s="12" t="s">
        <v>9</v>
      </c>
      <c r="F196" s="12">
        <v>27</v>
      </c>
      <c r="G196" s="12" t="s">
        <v>10</v>
      </c>
    </row>
    <row r="197" spans="3:7" ht="15" thickBot="1" x14ac:dyDescent="0.35">
      <c r="C197" s="10">
        <v>43213</v>
      </c>
      <c r="D197" s="11">
        <v>0.72657407407407415</v>
      </c>
      <c r="E197" s="12" t="s">
        <v>9</v>
      </c>
      <c r="F197" s="12">
        <v>24</v>
      </c>
      <c r="G197" s="12" t="s">
        <v>11</v>
      </c>
    </row>
    <row r="198" spans="3:7" ht="15" thickBot="1" x14ac:dyDescent="0.35">
      <c r="C198" s="10">
        <v>43213</v>
      </c>
      <c r="D198" s="11">
        <v>0.72668981481481476</v>
      </c>
      <c r="E198" s="12" t="s">
        <v>9</v>
      </c>
      <c r="F198" s="12">
        <v>27</v>
      </c>
      <c r="G198" s="12" t="s">
        <v>11</v>
      </c>
    </row>
    <row r="199" spans="3:7" ht="15" thickBot="1" x14ac:dyDescent="0.35">
      <c r="C199" s="10">
        <v>43213</v>
      </c>
      <c r="D199" s="11">
        <v>0.72722222222222221</v>
      </c>
      <c r="E199" s="12" t="s">
        <v>9</v>
      </c>
      <c r="F199" s="12">
        <v>22</v>
      </c>
      <c r="G199" s="12" t="s">
        <v>11</v>
      </c>
    </row>
    <row r="200" spans="3:7" ht="15" thickBot="1" x14ac:dyDescent="0.35">
      <c r="C200" s="10">
        <v>43213</v>
      </c>
      <c r="D200" s="11">
        <v>0.72785879629629635</v>
      </c>
      <c r="E200" s="12" t="s">
        <v>9</v>
      </c>
      <c r="F200" s="12">
        <v>26</v>
      </c>
      <c r="G200" s="12" t="s">
        <v>10</v>
      </c>
    </row>
    <row r="201" spans="3:7" ht="15" thickBot="1" x14ac:dyDescent="0.35">
      <c r="C201" s="10">
        <v>43213</v>
      </c>
      <c r="D201" s="11">
        <v>0.728449074074074</v>
      </c>
      <c r="E201" s="12" t="s">
        <v>9</v>
      </c>
      <c r="F201" s="12">
        <v>23</v>
      </c>
      <c r="G201" s="12" t="s">
        <v>10</v>
      </c>
    </row>
    <row r="202" spans="3:7" ht="15" thickBot="1" x14ac:dyDescent="0.35">
      <c r="C202" s="10">
        <v>43213</v>
      </c>
      <c r="D202" s="11">
        <v>0.72960648148148144</v>
      </c>
      <c r="E202" s="12" t="s">
        <v>9</v>
      </c>
      <c r="F202" s="12">
        <v>29</v>
      </c>
      <c r="G202" s="12" t="s">
        <v>11</v>
      </c>
    </row>
    <row r="203" spans="3:7" ht="15" thickBot="1" x14ac:dyDescent="0.35">
      <c r="C203" s="10">
        <v>43213</v>
      </c>
      <c r="D203" s="11">
        <v>0.73009259259259263</v>
      </c>
      <c r="E203" s="12" t="s">
        <v>9</v>
      </c>
      <c r="F203" s="12">
        <v>40</v>
      </c>
      <c r="G203" s="12" t="s">
        <v>11</v>
      </c>
    </row>
    <row r="204" spans="3:7" ht="15" thickBot="1" x14ac:dyDescent="0.35">
      <c r="C204" s="10">
        <v>43213</v>
      </c>
      <c r="D204" s="11">
        <v>0.7305787037037037</v>
      </c>
      <c r="E204" s="12" t="s">
        <v>9</v>
      </c>
      <c r="F204" s="12">
        <v>17</v>
      </c>
      <c r="G204" s="12" t="s">
        <v>10</v>
      </c>
    </row>
    <row r="205" spans="3:7" ht="15" thickBot="1" x14ac:dyDescent="0.35">
      <c r="C205" s="10">
        <v>43213</v>
      </c>
      <c r="D205" s="11">
        <v>0.7306597222222222</v>
      </c>
      <c r="E205" s="12" t="s">
        <v>9</v>
      </c>
      <c r="F205" s="12">
        <v>27</v>
      </c>
      <c r="G205" s="12" t="s">
        <v>11</v>
      </c>
    </row>
    <row r="206" spans="3:7" ht="15" thickBot="1" x14ac:dyDescent="0.35">
      <c r="C206" s="10">
        <v>43213</v>
      </c>
      <c r="D206" s="11">
        <v>0.73445601851851849</v>
      </c>
      <c r="E206" s="12" t="s">
        <v>9</v>
      </c>
      <c r="F206" s="12">
        <v>16</v>
      </c>
      <c r="G206" s="12" t="s">
        <v>11</v>
      </c>
    </row>
    <row r="207" spans="3:7" ht="15" thickBot="1" x14ac:dyDescent="0.35">
      <c r="C207" s="10">
        <v>43213</v>
      </c>
      <c r="D207" s="11">
        <v>0.73872685185185183</v>
      </c>
      <c r="E207" s="12" t="s">
        <v>9</v>
      </c>
      <c r="F207" s="12">
        <v>21</v>
      </c>
      <c r="G207" s="12" t="s">
        <v>11</v>
      </c>
    </row>
    <row r="208" spans="3:7" ht="15" thickBot="1" x14ac:dyDescent="0.35">
      <c r="C208" s="10">
        <v>43213</v>
      </c>
      <c r="D208" s="11">
        <v>0.73989583333333331</v>
      </c>
      <c r="E208" s="12" t="s">
        <v>9</v>
      </c>
      <c r="F208" s="12">
        <v>21</v>
      </c>
      <c r="G208" s="12" t="s">
        <v>11</v>
      </c>
    </row>
    <row r="209" spans="3:7" ht="15" thickBot="1" x14ac:dyDescent="0.35">
      <c r="C209" s="10">
        <v>43213</v>
      </c>
      <c r="D209" s="11">
        <v>0.74048611111111118</v>
      </c>
      <c r="E209" s="12" t="s">
        <v>9</v>
      </c>
      <c r="F209" s="12">
        <v>37</v>
      </c>
      <c r="G209" s="12" t="s">
        <v>11</v>
      </c>
    </row>
    <row r="210" spans="3:7" ht="15" thickBot="1" x14ac:dyDescent="0.35">
      <c r="C210" s="10">
        <v>43213</v>
      </c>
      <c r="D210" s="11">
        <v>0.74359953703703707</v>
      </c>
      <c r="E210" s="12" t="s">
        <v>9</v>
      </c>
      <c r="F210" s="12">
        <v>31</v>
      </c>
      <c r="G210" s="12" t="s">
        <v>11</v>
      </c>
    </row>
    <row r="211" spans="3:7" ht="15" thickBot="1" x14ac:dyDescent="0.35">
      <c r="C211" s="10">
        <v>43213</v>
      </c>
      <c r="D211" s="11">
        <v>0.74416666666666664</v>
      </c>
      <c r="E211" s="12" t="s">
        <v>9</v>
      </c>
      <c r="F211" s="12">
        <v>19</v>
      </c>
      <c r="G211" s="12" t="s">
        <v>11</v>
      </c>
    </row>
    <row r="212" spans="3:7" ht="15" thickBot="1" x14ac:dyDescent="0.35">
      <c r="C212" s="10">
        <v>43213</v>
      </c>
      <c r="D212" s="11">
        <v>0.74517361111111102</v>
      </c>
      <c r="E212" s="12" t="s">
        <v>9</v>
      </c>
      <c r="F212" s="12">
        <v>27</v>
      </c>
      <c r="G212" s="12" t="s">
        <v>10</v>
      </c>
    </row>
    <row r="213" spans="3:7" ht="15" thickBot="1" x14ac:dyDescent="0.35">
      <c r="C213" s="10">
        <v>43213</v>
      </c>
      <c r="D213" s="11">
        <v>0.74694444444444441</v>
      </c>
      <c r="E213" s="12" t="s">
        <v>9</v>
      </c>
      <c r="F213" s="12">
        <v>24</v>
      </c>
      <c r="G213" s="12" t="s">
        <v>11</v>
      </c>
    </row>
    <row r="214" spans="3:7" ht="15" thickBot="1" x14ac:dyDescent="0.35">
      <c r="C214" s="10">
        <v>43213</v>
      </c>
      <c r="D214" s="11">
        <v>0.74763888888888896</v>
      </c>
      <c r="E214" s="12" t="s">
        <v>9</v>
      </c>
      <c r="F214" s="12">
        <v>23</v>
      </c>
      <c r="G214" s="12" t="s">
        <v>11</v>
      </c>
    </row>
    <row r="215" spans="3:7" ht="15" thickBot="1" x14ac:dyDescent="0.35">
      <c r="C215" s="10">
        <v>43213</v>
      </c>
      <c r="D215" s="11">
        <v>0.74782407407407403</v>
      </c>
      <c r="E215" s="12" t="s">
        <v>9</v>
      </c>
      <c r="F215" s="12">
        <v>37</v>
      </c>
      <c r="G215" s="12" t="s">
        <v>11</v>
      </c>
    </row>
    <row r="216" spans="3:7" ht="15" thickBot="1" x14ac:dyDescent="0.35">
      <c r="C216" s="10">
        <v>43213</v>
      </c>
      <c r="D216" s="11">
        <v>0.74924768518518514</v>
      </c>
      <c r="E216" s="12" t="s">
        <v>9</v>
      </c>
      <c r="F216" s="12">
        <v>34</v>
      </c>
      <c r="G216" s="12" t="s">
        <v>11</v>
      </c>
    </row>
    <row r="217" spans="3:7" ht="15" thickBot="1" x14ac:dyDescent="0.35">
      <c r="C217" s="10">
        <v>43213</v>
      </c>
      <c r="D217" s="11">
        <v>0.74974537037037037</v>
      </c>
      <c r="E217" s="12" t="s">
        <v>9</v>
      </c>
      <c r="F217" s="12">
        <v>28</v>
      </c>
      <c r="G217" s="12" t="s">
        <v>11</v>
      </c>
    </row>
    <row r="218" spans="3:7" ht="15" thickBot="1" x14ac:dyDescent="0.35">
      <c r="C218" s="10">
        <v>43213</v>
      </c>
      <c r="D218" s="11">
        <v>0.75085648148148154</v>
      </c>
      <c r="E218" s="12" t="s">
        <v>9</v>
      </c>
      <c r="F218" s="12">
        <v>18</v>
      </c>
      <c r="G218" s="12" t="s">
        <v>11</v>
      </c>
    </row>
    <row r="219" spans="3:7" ht="15" thickBot="1" x14ac:dyDescent="0.35">
      <c r="C219" s="10">
        <v>43213</v>
      </c>
      <c r="D219" s="11">
        <v>0.75094907407407396</v>
      </c>
      <c r="E219" s="12" t="s">
        <v>9</v>
      </c>
      <c r="F219" s="12">
        <v>38</v>
      </c>
      <c r="G219" s="12" t="s">
        <v>11</v>
      </c>
    </row>
    <row r="220" spans="3:7" ht="15" thickBot="1" x14ac:dyDescent="0.35">
      <c r="C220" s="10">
        <v>43213</v>
      </c>
      <c r="D220" s="11">
        <v>0.75125000000000008</v>
      </c>
      <c r="E220" s="12" t="s">
        <v>9</v>
      </c>
      <c r="F220" s="12">
        <v>21</v>
      </c>
      <c r="G220" s="12" t="s">
        <v>11</v>
      </c>
    </row>
    <row r="221" spans="3:7" ht="15" thickBot="1" x14ac:dyDescent="0.35">
      <c r="C221" s="10">
        <v>43213</v>
      </c>
      <c r="D221" s="11">
        <v>0.75141203703703707</v>
      </c>
      <c r="E221" s="12" t="s">
        <v>9</v>
      </c>
      <c r="F221" s="12">
        <v>17</v>
      </c>
      <c r="G221" s="12" t="s">
        <v>11</v>
      </c>
    </row>
    <row r="222" spans="3:7" ht="15" thickBot="1" x14ac:dyDescent="0.35">
      <c r="C222" s="10">
        <v>43213</v>
      </c>
      <c r="D222" s="11">
        <v>0.75208333333333333</v>
      </c>
      <c r="E222" s="12" t="s">
        <v>9</v>
      </c>
      <c r="F222" s="12">
        <v>28</v>
      </c>
      <c r="G222" s="12" t="s">
        <v>11</v>
      </c>
    </row>
    <row r="223" spans="3:7" ht="15" thickBot="1" x14ac:dyDescent="0.35">
      <c r="C223" s="10">
        <v>43213</v>
      </c>
      <c r="D223" s="11">
        <v>0.75248842592592602</v>
      </c>
      <c r="E223" s="12" t="s">
        <v>9</v>
      </c>
      <c r="F223" s="12">
        <v>39</v>
      </c>
      <c r="G223" s="12" t="s">
        <v>11</v>
      </c>
    </row>
    <row r="224" spans="3:7" ht="15" thickBot="1" x14ac:dyDescent="0.35">
      <c r="C224" s="10">
        <v>43213</v>
      </c>
      <c r="D224" s="11">
        <v>0.75292824074074083</v>
      </c>
      <c r="E224" s="12" t="s">
        <v>9</v>
      </c>
      <c r="F224" s="12">
        <v>33</v>
      </c>
      <c r="G224" s="12" t="s">
        <v>11</v>
      </c>
    </row>
    <row r="225" spans="3:7" ht="15" thickBot="1" x14ac:dyDescent="0.35">
      <c r="C225" s="10">
        <v>43213</v>
      </c>
      <c r="D225" s="11">
        <v>0.75298611111111102</v>
      </c>
      <c r="E225" s="12" t="s">
        <v>9</v>
      </c>
      <c r="F225" s="12">
        <v>26</v>
      </c>
      <c r="G225" s="12" t="s">
        <v>11</v>
      </c>
    </row>
    <row r="226" spans="3:7" ht="15" thickBot="1" x14ac:dyDescent="0.35">
      <c r="C226" s="10">
        <v>43213</v>
      </c>
      <c r="D226" s="11">
        <v>0.75324074074074077</v>
      </c>
      <c r="E226" s="12" t="s">
        <v>9</v>
      </c>
      <c r="F226" s="12">
        <v>24</v>
      </c>
      <c r="G226" s="12" t="s">
        <v>11</v>
      </c>
    </row>
    <row r="227" spans="3:7" ht="15" thickBot="1" x14ac:dyDescent="0.35">
      <c r="C227" s="10">
        <v>43213</v>
      </c>
      <c r="D227" s="11">
        <v>0.75444444444444436</v>
      </c>
      <c r="E227" s="12" t="s">
        <v>9</v>
      </c>
      <c r="F227" s="12">
        <v>23</v>
      </c>
      <c r="G227" s="12" t="s">
        <v>11</v>
      </c>
    </row>
    <row r="228" spans="3:7" ht="15" thickBot="1" x14ac:dyDescent="0.35">
      <c r="C228" s="10">
        <v>43213</v>
      </c>
      <c r="D228" s="11">
        <v>0.75472222222222218</v>
      </c>
      <c r="E228" s="12" t="s">
        <v>9</v>
      </c>
      <c r="F228" s="12">
        <v>22</v>
      </c>
      <c r="G228" s="12" t="s">
        <v>10</v>
      </c>
    </row>
    <row r="229" spans="3:7" ht="15" thickBot="1" x14ac:dyDescent="0.35">
      <c r="C229" s="10">
        <v>43213</v>
      </c>
      <c r="D229" s="11">
        <v>0.75575231481481486</v>
      </c>
      <c r="E229" s="12" t="s">
        <v>9</v>
      </c>
      <c r="F229" s="12">
        <v>25</v>
      </c>
      <c r="G229" s="12" t="s">
        <v>11</v>
      </c>
    </row>
    <row r="230" spans="3:7" ht="15" thickBot="1" x14ac:dyDescent="0.35">
      <c r="C230" s="10">
        <v>43213</v>
      </c>
      <c r="D230" s="11">
        <v>0.75634259259259251</v>
      </c>
      <c r="E230" s="12" t="s">
        <v>9</v>
      </c>
      <c r="F230" s="12">
        <v>29</v>
      </c>
      <c r="G230" s="12" t="s">
        <v>11</v>
      </c>
    </row>
    <row r="231" spans="3:7" ht="15" thickBot="1" x14ac:dyDescent="0.35">
      <c r="C231" s="10">
        <v>43213</v>
      </c>
      <c r="D231" s="11">
        <v>0.75684027777777774</v>
      </c>
      <c r="E231" s="12" t="s">
        <v>9</v>
      </c>
      <c r="F231" s="12">
        <v>22</v>
      </c>
      <c r="G231" s="12" t="s">
        <v>11</v>
      </c>
    </row>
    <row r="232" spans="3:7" ht="15" thickBot="1" x14ac:dyDescent="0.35">
      <c r="C232" s="10">
        <v>43213</v>
      </c>
      <c r="D232" s="11">
        <v>0.75752314814814825</v>
      </c>
      <c r="E232" s="12" t="s">
        <v>9</v>
      </c>
      <c r="F232" s="12">
        <v>33</v>
      </c>
      <c r="G232" s="12" t="s">
        <v>10</v>
      </c>
    </row>
    <row r="233" spans="3:7" ht="15" thickBot="1" x14ac:dyDescent="0.35">
      <c r="C233" s="10">
        <v>43213</v>
      </c>
      <c r="D233" s="11">
        <v>0.75802083333333325</v>
      </c>
      <c r="E233" s="12" t="s">
        <v>9</v>
      </c>
      <c r="F233" s="12">
        <v>28</v>
      </c>
      <c r="G233" s="12" t="s">
        <v>10</v>
      </c>
    </row>
    <row r="234" spans="3:7" ht="15" thickBot="1" x14ac:dyDescent="0.35">
      <c r="C234" s="10">
        <v>43213</v>
      </c>
      <c r="D234" s="11">
        <v>0.75840277777777787</v>
      </c>
      <c r="E234" s="12" t="s">
        <v>9</v>
      </c>
      <c r="F234" s="12">
        <v>32</v>
      </c>
      <c r="G234" s="12" t="s">
        <v>11</v>
      </c>
    </row>
    <row r="235" spans="3:7" ht="15" thickBot="1" x14ac:dyDescent="0.35">
      <c r="C235" s="10">
        <v>43213</v>
      </c>
      <c r="D235" s="11">
        <v>0.75870370370370377</v>
      </c>
      <c r="E235" s="12" t="s">
        <v>9</v>
      </c>
      <c r="F235" s="12">
        <v>23</v>
      </c>
      <c r="G235" s="12" t="s">
        <v>11</v>
      </c>
    </row>
    <row r="236" spans="3:7" ht="15" thickBot="1" x14ac:dyDescent="0.35">
      <c r="C236" s="10">
        <v>43213</v>
      </c>
      <c r="D236" s="11">
        <v>0.75944444444444448</v>
      </c>
      <c r="E236" s="12" t="s">
        <v>9</v>
      </c>
      <c r="F236" s="12">
        <v>20</v>
      </c>
      <c r="G236" s="12" t="s">
        <v>11</v>
      </c>
    </row>
    <row r="237" spans="3:7" ht="15" thickBot="1" x14ac:dyDescent="0.35">
      <c r="C237" s="10">
        <v>43213</v>
      </c>
      <c r="D237" s="11">
        <v>0.75996527777777778</v>
      </c>
      <c r="E237" s="12" t="s">
        <v>9</v>
      </c>
      <c r="F237" s="12">
        <v>26</v>
      </c>
      <c r="G237" s="12" t="s">
        <v>11</v>
      </c>
    </row>
    <row r="238" spans="3:7" ht="15" thickBot="1" x14ac:dyDescent="0.35">
      <c r="C238" s="10">
        <v>43213</v>
      </c>
      <c r="D238" s="11">
        <v>0.76030092592592602</v>
      </c>
      <c r="E238" s="12" t="s">
        <v>9</v>
      </c>
      <c r="F238" s="12">
        <v>31</v>
      </c>
      <c r="G238" s="12" t="s">
        <v>10</v>
      </c>
    </row>
    <row r="239" spans="3:7" ht="15" thickBot="1" x14ac:dyDescent="0.35">
      <c r="C239" s="10">
        <v>43213</v>
      </c>
      <c r="D239" s="11">
        <v>0.76091435185185186</v>
      </c>
      <c r="E239" s="12" t="s">
        <v>9</v>
      </c>
      <c r="F239" s="12">
        <v>29</v>
      </c>
      <c r="G239" s="12" t="s">
        <v>11</v>
      </c>
    </row>
    <row r="240" spans="3:7" ht="15" thickBot="1" x14ac:dyDescent="0.35">
      <c r="C240" s="10">
        <v>43213</v>
      </c>
      <c r="D240" s="11">
        <v>0.76115740740740734</v>
      </c>
      <c r="E240" s="12" t="s">
        <v>9</v>
      </c>
      <c r="F240" s="12">
        <v>31</v>
      </c>
      <c r="G240" s="12" t="s">
        <v>10</v>
      </c>
    </row>
    <row r="241" spans="3:7" ht="15" thickBot="1" x14ac:dyDescent="0.35">
      <c r="C241" s="10">
        <v>43213</v>
      </c>
      <c r="D241" s="11">
        <v>0.76149305555555558</v>
      </c>
      <c r="E241" s="12" t="s">
        <v>9</v>
      </c>
      <c r="F241" s="12">
        <v>23</v>
      </c>
      <c r="G241" s="12" t="s">
        <v>11</v>
      </c>
    </row>
    <row r="242" spans="3:7" ht="15" thickBot="1" x14ac:dyDescent="0.35">
      <c r="C242" s="10">
        <v>43213</v>
      </c>
      <c r="D242" s="11">
        <v>0.76225694444444436</v>
      </c>
      <c r="E242" s="12" t="s">
        <v>9</v>
      </c>
      <c r="F242" s="12">
        <v>17</v>
      </c>
      <c r="G242" s="12" t="s">
        <v>11</v>
      </c>
    </row>
    <row r="243" spans="3:7" ht="15" thickBot="1" x14ac:dyDescent="0.35">
      <c r="C243" s="10">
        <v>43213</v>
      </c>
      <c r="D243" s="11">
        <v>0.76232638888888893</v>
      </c>
      <c r="E243" s="12" t="s">
        <v>9</v>
      </c>
      <c r="F243" s="12">
        <v>16</v>
      </c>
      <c r="G243" s="12" t="s">
        <v>11</v>
      </c>
    </row>
    <row r="244" spans="3:7" ht="15" thickBot="1" x14ac:dyDescent="0.35">
      <c r="C244" s="10">
        <v>43213</v>
      </c>
      <c r="D244" s="11">
        <v>0.76270833333333332</v>
      </c>
      <c r="E244" s="12" t="s">
        <v>9</v>
      </c>
      <c r="F244" s="12">
        <v>21</v>
      </c>
      <c r="G244" s="12" t="s">
        <v>10</v>
      </c>
    </row>
    <row r="245" spans="3:7" ht="15" thickBot="1" x14ac:dyDescent="0.35">
      <c r="C245" s="10">
        <v>43213</v>
      </c>
      <c r="D245" s="11">
        <v>0.7628935185185185</v>
      </c>
      <c r="E245" s="12" t="s">
        <v>9</v>
      </c>
      <c r="F245" s="12">
        <v>15</v>
      </c>
      <c r="G245" s="12" t="s">
        <v>11</v>
      </c>
    </row>
    <row r="246" spans="3:7" ht="15" thickBot="1" x14ac:dyDescent="0.35">
      <c r="C246" s="10">
        <v>43213</v>
      </c>
      <c r="D246" s="11">
        <v>0.76306712962962964</v>
      </c>
      <c r="E246" s="12" t="s">
        <v>9</v>
      </c>
      <c r="F246" s="12">
        <v>33</v>
      </c>
      <c r="G246" s="12" t="s">
        <v>11</v>
      </c>
    </row>
    <row r="247" spans="3:7" ht="15" thickBot="1" x14ac:dyDescent="0.35">
      <c r="C247" s="10">
        <v>43213</v>
      </c>
      <c r="D247" s="11">
        <v>0.76356481481481486</v>
      </c>
      <c r="E247" s="12" t="s">
        <v>9</v>
      </c>
      <c r="F247" s="12">
        <v>20</v>
      </c>
      <c r="G247" s="12" t="s">
        <v>11</v>
      </c>
    </row>
    <row r="248" spans="3:7" ht="15" thickBot="1" x14ac:dyDescent="0.35">
      <c r="C248" s="10">
        <v>43213</v>
      </c>
      <c r="D248" s="11">
        <v>0.76385416666666661</v>
      </c>
      <c r="E248" s="12" t="s">
        <v>9</v>
      </c>
      <c r="F248" s="12">
        <v>23</v>
      </c>
      <c r="G248" s="12" t="s">
        <v>11</v>
      </c>
    </row>
    <row r="249" spans="3:7" ht="15" thickBot="1" x14ac:dyDescent="0.35">
      <c r="C249" s="10">
        <v>43213</v>
      </c>
      <c r="D249" s="11">
        <v>0.76424768518518515</v>
      </c>
      <c r="E249" s="12" t="s">
        <v>9</v>
      </c>
      <c r="F249" s="12">
        <v>27</v>
      </c>
      <c r="G249" s="12" t="s">
        <v>11</v>
      </c>
    </row>
    <row r="250" spans="3:7" ht="15" thickBot="1" x14ac:dyDescent="0.35">
      <c r="C250" s="10">
        <v>43213</v>
      </c>
      <c r="D250" s="11">
        <v>0.76435185185185184</v>
      </c>
      <c r="E250" s="12" t="s">
        <v>9</v>
      </c>
      <c r="F250" s="12">
        <v>28</v>
      </c>
      <c r="G250" s="12" t="s">
        <v>11</v>
      </c>
    </row>
    <row r="251" spans="3:7" ht="15" thickBot="1" x14ac:dyDescent="0.35">
      <c r="C251" s="10">
        <v>43213</v>
      </c>
      <c r="D251" s="11">
        <v>0.76475694444444453</v>
      </c>
      <c r="E251" s="12" t="s">
        <v>9</v>
      </c>
      <c r="F251" s="12">
        <v>24</v>
      </c>
      <c r="G251" s="12" t="s">
        <v>11</v>
      </c>
    </row>
    <row r="252" spans="3:7" ht="15" thickBot="1" x14ac:dyDescent="0.35">
      <c r="C252" s="10">
        <v>43213</v>
      </c>
      <c r="D252" s="11">
        <v>0.76490740740740737</v>
      </c>
      <c r="E252" s="12" t="s">
        <v>9</v>
      </c>
      <c r="F252" s="12">
        <v>29</v>
      </c>
      <c r="G252" s="12" t="s">
        <v>11</v>
      </c>
    </row>
    <row r="253" spans="3:7" ht="15" thickBot="1" x14ac:dyDescent="0.35">
      <c r="C253" s="10">
        <v>43213</v>
      </c>
      <c r="D253" s="11">
        <v>0.76509259259259255</v>
      </c>
      <c r="E253" s="12" t="s">
        <v>9</v>
      </c>
      <c r="F253" s="12">
        <v>24</v>
      </c>
      <c r="G253" s="12" t="s">
        <v>11</v>
      </c>
    </row>
    <row r="254" spans="3:7" ht="15" thickBot="1" x14ac:dyDescent="0.35">
      <c r="C254" s="10">
        <v>43213</v>
      </c>
      <c r="D254" s="11">
        <v>0.76576388888888891</v>
      </c>
      <c r="E254" s="12" t="s">
        <v>9</v>
      </c>
      <c r="F254" s="12">
        <v>25</v>
      </c>
      <c r="G254" s="12" t="s">
        <v>11</v>
      </c>
    </row>
    <row r="255" spans="3:7" ht="15" thickBot="1" x14ac:dyDescent="0.35">
      <c r="C255" s="10">
        <v>43213</v>
      </c>
      <c r="D255" s="11">
        <v>0.76649305555555547</v>
      </c>
      <c r="E255" s="12" t="s">
        <v>9</v>
      </c>
      <c r="F255" s="12">
        <v>16</v>
      </c>
      <c r="G255" s="12" t="s">
        <v>11</v>
      </c>
    </row>
    <row r="256" spans="3:7" ht="15" thickBot="1" x14ac:dyDescent="0.35">
      <c r="C256" s="10">
        <v>43213</v>
      </c>
      <c r="D256" s="11">
        <v>0.76651620370370377</v>
      </c>
      <c r="E256" s="12" t="s">
        <v>9</v>
      </c>
      <c r="F256" s="12">
        <v>17</v>
      </c>
      <c r="G256" s="12" t="s">
        <v>10</v>
      </c>
    </row>
    <row r="257" spans="3:7" ht="15" thickBot="1" x14ac:dyDescent="0.35">
      <c r="C257" s="10">
        <v>43213</v>
      </c>
      <c r="D257" s="11">
        <v>0.76659722222222226</v>
      </c>
      <c r="E257" s="12" t="s">
        <v>9</v>
      </c>
      <c r="F257" s="12">
        <v>23</v>
      </c>
      <c r="G257" s="12" t="s">
        <v>11</v>
      </c>
    </row>
    <row r="258" spans="3:7" ht="15" thickBot="1" x14ac:dyDescent="0.35">
      <c r="C258" s="10">
        <v>43213</v>
      </c>
      <c r="D258" s="11">
        <v>0.76722222222222225</v>
      </c>
      <c r="E258" s="12" t="s">
        <v>9</v>
      </c>
      <c r="F258" s="12">
        <v>29</v>
      </c>
      <c r="G258" s="12" t="s">
        <v>10</v>
      </c>
    </row>
    <row r="259" spans="3:7" ht="15" thickBot="1" x14ac:dyDescent="0.35">
      <c r="C259" s="10">
        <v>43213</v>
      </c>
      <c r="D259" s="11">
        <v>0.76807870370370368</v>
      </c>
      <c r="E259" s="12" t="s">
        <v>9</v>
      </c>
      <c r="F259" s="12">
        <v>21</v>
      </c>
      <c r="G259" s="12" t="s">
        <v>11</v>
      </c>
    </row>
    <row r="260" spans="3:7" ht="15" thickBot="1" x14ac:dyDescent="0.35">
      <c r="C260" s="10">
        <v>43213</v>
      </c>
      <c r="D260" s="11">
        <v>0.76874999999999993</v>
      </c>
      <c r="E260" s="12" t="s">
        <v>9</v>
      </c>
      <c r="F260" s="12">
        <v>20</v>
      </c>
      <c r="G260" s="12" t="s">
        <v>11</v>
      </c>
    </row>
    <row r="261" spans="3:7" ht="15" thickBot="1" x14ac:dyDescent="0.35">
      <c r="C261" s="10">
        <v>43213</v>
      </c>
      <c r="D261" s="11">
        <v>0.76888888888888884</v>
      </c>
      <c r="E261" s="12" t="s">
        <v>9</v>
      </c>
      <c r="F261" s="12">
        <v>22</v>
      </c>
      <c r="G261" s="12" t="s">
        <v>11</v>
      </c>
    </row>
    <row r="262" spans="3:7" ht="15" thickBot="1" x14ac:dyDescent="0.35">
      <c r="C262" s="10">
        <v>43213</v>
      </c>
      <c r="D262" s="11">
        <v>0.76928240740740739</v>
      </c>
      <c r="E262" s="12" t="s">
        <v>9</v>
      </c>
      <c r="F262" s="12">
        <v>24</v>
      </c>
      <c r="G262" s="12" t="s">
        <v>10</v>
      </c>
    </row>
    <row r="263" spans="3:7" ht="15" thickBot="1" x14ac:dyDescent="0.35">
      <c r="C263" s="10">
        <v>43213</v>
      </c>
      <c r="D263" s="11">
        <v>0.76990740740740737</v>
      </c>
      <c r="E263" s="12" t="s">
        <v>9</v>
      </c>
      <c r="F263" s="12">
        <v>26</v>
      </c>
      <c r="G263" s="12" t="s">
        <v>11</v>
      </c>
    </row>
    <row r="264" spans="3:7" ht="15" thickBot="1" x14ac:dyDescent="0.35">
      <c r="C264" s="10">
        <v>43213</v>
      </c>
      <c r="D264" s="11">
        <v>0.77111111111111119</v>
      </c>
      <c r="E264" s="12" t="s">
        <v>9</v>
      </c>
      <c r="F264" s="12">
        <v>28</v>
      </c>
      <c r="G264" s="12" t="s">
        <v>11</v>
      </c>
    </row>
    <row r="265" spans="3:7" ht="15" thickBot="1" x14ac:dyDescent="0.35">
      <c r="C265" s="10">
        <v>43213</v>
      </c>
      <c r="D265" s="11">
        <v>0.77253472222222219</v>
      </c>
      <c r="E265" s="12" t="s">
        <v>9</v>
      </c>
      <c r="F265" s="12">
        <v>25</v>
      </c>
      <c r="G265" s="12" t="s">
        <v>10</v>
      </c>
    </row>
    <row r="266" spans="3:7" ht="15" thickBot="1" x14ac:dyDescent="0.35">
      <c r="C266" s="10">
        <v>43213</v>
      </c>
      <c r="D266" s="11">
        <v>0.77314814814814825</v>
      </c>
      <c r="E266" s="12" t="s">
        <v>9</v>
      </c>
      <c r="F266" s="12">
        <v>29</v>
      </c>
      <c r="G266" s="12" t="s">
        <v>10</v>
      </c>
    </row>
    <row r="267" spans="3:7" ht="15" thickBot="1" x14ac:dyDescent="0.35">
      <c r="C267" s="10">
        <v>43213</v>
      </c>
      <c r="D267" s="11">
        <v>0.77371527777777782</v>
      </c>
      <c r="E267" s="12" t="s">
        <v>9</v>
      </c>
      <c r="F267" s="12">
        <v>29</v>
      </c>
      <c r="G267" s="12" t="s">
        <v>10</v>
      </c>
    </row>
    <row r="268" spans="3:7" ht="15" thickBot="1" x14ac:dyDescent="0.35">
      <c r="C268" s="10">
        <v>43213</v>
      </c>
      <c r="D268" s="11">
        <v>0.77392361111111108</v>
      </c>
      <c r="E268" s="12" t="s">
        <v>9</v>
      </c>
      <c r="F268" s="12">
        <v>28</v>
      </c>
      <c r="G268" s="12" t="s">
        <v>10</v>
      </c>
    </row>
    <row r="269" spans="3:7" ht="15" thickBot="1" x14ac:dyDescent="0.35">
      <c r="C269" s="10">
        <v>43213</v>
      </c>
      <c r="D269" s="11">
        <v>0.77408564814814806</v>
      </c>
      <c r="E269" s="12" t="s">
        <v>9</v>
      </c>
      <c r="F269" s="12">
        <v>17</v>
      </c>
      <c r="G269" s="12" t="s">
        <v>10</v>
      </c>
    </row>
    <row r="270" spans="3:7" ht="15" thickBot="1" x14ac:dyDescent="0.35">
      <c r="C270" s="10">
        <v>43213</v>
      </c>
      <c r="D270" s="11">
        <v>0.77446759259259268</v>
      </c>
      <c r="E270" s="12" t="s">
        <v>9</v>
      </c>
      <c r="F270" s="12">
        <v>32</v>
      </c>
      <c r="G270" s="12" t="s">
        <v>10</v>
      </c>
    </row>
    <row r="271" spans="3:7" ht="15" thickBot="1" x14ac:dyDescent="0.35">
      <c r="C271" s="10">
        <v>43213</v>
      </c>
      <c r="D271" s="11">
        <v>0.77469907407407401</v>
      </c>
      <c r="E271" s="12" t="s">
        <v>9</v>
      </c>
      <c r="F271" s="12">
        <v>21</v>
      </c>
      <c r="G271" s="12" t="s">
        <v>10</v>
      </c>
    </row>
    <row r="272" spans="3:7" ht="15" thickBot="1" x14ac:dyDescent="0.35">
      <c r="C272" s="10">
        <v>43213</v>
      </c>
      <c r="D272" s="11">
        <v>0.77483796296296292</v>
      </c>
      <c r="E272" s="12" t="s">
        <v>9</v>
      </c>
      <c r="F272" s="12">
        <v>18</v>
      </c>
      <c r="G272" s="12" t="s">
        <v>10</v>
      </c>
    </row>
    <row r="273" spans="3:7" ht="15" thickBot="1" x14ac:dyDescent="0.35">
      <c r="C273" s="10">
        <v>43213</v>
      </c>
      <c r="D273" s="11">
        <v>0.77484953703703707</v>
      </c>
      <c r="E273" s="12" t="s">
        <v>9</v>
      </c>
      <c r="F273" s="12">
        <v>17</v>
      </c>
      <c r="G273" s="12" t="s">
        <v>10</v>
      </c>
    </row>
    <row r="274" spans="3:7" ht="15" thickBot="1" x14ac:dyDescent="0.35">
      <c r="C274" s="10">
        <v>43213</v>
      </c>
      <c r="D274" s="11">
        <v>0.77487268518518526</v>
      </c>
      <c r="E274" s="12" t="s">
        <v>9</v>
      </c>
      <c r="F274" s="12">
        <v>20</v>
      </c>
      <c r="G274" s="12" t="s">
        <v>10</v>
      </c>
    </row>
    <row r="275" spans="3:7" ht="15" thickBot="1" x14ac:dyDescent="0.35">
      <c r="C275" s="10">
        <v>43213</v>
      </c>
      <c r="D275" s="11">
        <v>0.77488425925925919</v>
      </c>
      <c r="E275" s="12" t="s">
        <v>9</v>
      </c>
      <c r="F275" s="12">
        <v>17</v>
      </c>
      <c r="G275" s="12" t="s">
        <v>10</v>
      </c>
    </row>
    <row r="276" spans="3:7" ht="15" thickBot="1" x14ac:dyDescent="0.35">
      <c r="C276" s="10">
        <v>43213</v>
      </c>
      <c r="D276" s="11">
        <v>0.77497685185185183</v>
      </c>
      <c r="E276" s="12" t="s">
        <v>9</v>
      </c>
      <c r="F276" s="12">
        <v>20</v>
      </c>
      <c r="G276" s="12" t="s">
        <v>10</v>
      </c>
    </row>
    <row r="277" spans="3:7" ht="15" thickBot="1" x14ac:dyDescent="0.35">
      <c r="C277" s="10">
        <v>43213</v>
      </c>
      <c r="D277" s="11">
        <v>0.77500000000000002</v>
      </c>
      <c r="E277" s="12" t="s">
        <v>9</v>
      </c>
      <c r="F277" s="12">
        <v>15</v>
      </c>
      <c r="G277" s="12" t="s">
        <v>10</v>
      </c>
    </row>
    <row r="278" spans="3:7" ht="15" thickBot="1" x14ac:dyDescent="0.35">
      <c r="C278" s="10">
        <v>43213</v>
      </c>
      <c r="D278" s="11">
        <v>0.7753472222222223</v>
      </c>
      <c r="E278" s="12" t="s">
        <v>9</v>
      </c>
      <c r="F278" s="12">
        <v>27</v>
      </c>
      <c r="G278" s="12" t="s">
        <v>10</v>
      </c>
    </row>
    <row r="279" spans="3:7" ht="15" thickBot="1" x14ac:dyDescent="0.35">
      <c r="C279" s="10">
        <v>43213</v>
      </c>
      <c r="D279" s="11">
        <v>0.7755671296296297</v>
      </c>
      <c r="E279" s="12" t="s">
        <v>9</v>
      </c>
      <c r="F279" s="12">
        <v>19</v>
      </c>
      <c r="G279" s="12" t="s">
        <v>10</v>
      </c>
    </row>
    <row r="280" spans="3:7" ht="15" thickBot="1" x14ac:dyDescent="0.35">
      <c r="C280" s="10">
        <v>43213</v>
      </c>
      <c r="D280" s="11">
        <v>0.77569444444444446</v>
      </c>
      <c r="E280" s="12" t="s">
        <v>9</v>
      </c>
      <c r="F280" s="12">
        <v>29</v>
      </c>
      <c r="G280" s="12" t="s">
        <v>11</v>
      </c>
    </row>
    <row r="281" spans="3:7" ht="15" thickBot="1" x14ac:dyDescent="0.35">
      <c r="C281" s="10">
        <v>43213</v>
      </c>
      <c r="D281" s="11">
        <v>0.77585648148148145</v>
      </c>
      <c r="E281" s="12" t="s">
        <v>9</v>
      </c>
      <c r="F281" s="12">
        <v>27</v>
      </c>
      <c r="G281" s="12" t="s">
        <v>10</v>
      </c>
    </row>
    <row r="282" spans="3:7" ht="15" thickBot="1" x14ac:dyDescent="0.35">
      <c r="C282" s="10">
        <v>43213</v>
      </c>
      <c r="D282" s="11">
        <v>0.77642361111111102</v>
      </c>
      <c r="E282" s="12" t="s">
        <v>9</v>
      </c>
      <c r="F282" s="12">
        <v>31</v>
      </c>
      <c r="G282" s="12" t="s">
        <v>10</v>
      </c>
    </row>
    <row r="283" spans="3:7" ht="15" thickBot="1" x14ac:dyDescent="0.35">
      <c r="C283" s="10">
        <v>43213</v>
      </c>
      <c r="D283" s="11">
        <v>0.77660879629629631</v>
      </c>
      <c r="E283" s="12" t="s">
        <v>9</v>
      </c>
      <c r="F283" s="12">
        <v>22</v>
      </c>
      <c r="G283" s="12" t="s">
        <v>10</v>
      </c>
    </row>
    <row r="284" spans="3:7" ht="15" thickBot="1" x14ac:dyDescent="0.35">
      <c r="C284" s="10">
        <v>43213</v>
      </c>
      <c r="D284" s="11">
        <v>0.77681712962962957</v>
      </c>
      <c r="E284" s="12" t="s">
        <v>9</v>
      </c>
      <c r="F284" s="12">
        <v>28</v>
      </c>
      <c r="G284" s="12" t="s">
        <v>10</v>
      </c>
    </row>
    <row r="285" spans="3:7" ht="15" thickBot="1" x14ac:dyDescent="0.35">
      <c r="C285" s="10">
        <v>43213</v>
      </c>
      <c r="D285" s="11">
        <v>0.77701388888888889</v>
      </c>
      <c r="E285" s="12" t="s">
        <v>9</v>
      </c>
      <c r="F285" s="12">
        <v>27</v>
      </c>
      <c r="G285" s="12" t="s">
        <v>11</v>
      </c>
    </row>
    <row r="286" spans="3:7" ht="15" thickBot="1" x14ac:dyDescent="0.35">
      <c r="C286" s="10">
        <v>43213</v>
      </c>
      <c r="D286" s="11">
        <v>0.77728009259259256</v>
      </c>
      <c r="E286" s="12" t="s">
        <v>9</v>
      </c>
      <c r="F286" s="12">
        <v>32</v>
      </c>
      <c r="G286" s="12" t="s">
        <v>10</v>
      </c>
    </row>
    <row r="287" spans="3:7" ht="15" thickBot="1" x14ac:dyDescent="0.35">
      <c r="C287" s="10">
        <v>43213</v>
      </c>
      <c r="D287" s="11">
        <v>0.77763888888888888</v>
      </c>
      <c r="E287" s="12" t="s">
        <v>9</v>
      </c>
      <c r="F287" s="12">
        <v>13</v>
      </c>
      <c r="G287" s="12" t="s">
        <v>10</v>
      </c>
    </row>
    <row r="288" spans="3:7" ht="15" thickBot="1" x14ac:dyDescent="0.35">
      <c r="C288" s="10">
        <v>43213</v>
      </c>
      <c r="D288" s="11">
        <v>0.77868055555555549</v>
      </c>
      <c r="E288" s="12" t="s">
        <v>9</v>
      </c>
      <c r="F288" s="12">
        <v>16</v>
      </c>
      <c r="G288" s="12" t="s">
        <v>10</v>
      </c>
    </row>
    <row r="289" spans="3:7" ht="15" thickBot="1" x14ac:dyDescent="0.35">
      <c r="C289" s="10">
        <v>43213</v>
      </c>
      <c r="D289" s="11">
        <v>0.77894675925925927</v>
      </c>
      <c r="E289" s="12" t="s">
        <v>9</v>
      </c>
      <c r="F289" s="12">
        <v>21</v>
      </c>
      <c r="G289" s="12" t="s">
        <v>10</v>
      </c>
    </row>
    <row r="290" spans="3:7" ht="15" thickBot="1" x14ac:dyDescent="0.35">
      <c r="C290" s="10">
        <v>43213</v>
      </c>
      <c r="D290" s="11">
        <v>0.77983796296296293</v>
      </c>
      <c r="E290" s="12" t="s">
        <v>9</v>
      </c>
      <c r="F290" s="12">
        <v>30</v>
      </c>
      <c r="G290" s="12" t="s">
        <v>10</v>
      </c>
    </row>
    <row r="291" spans="3:7" ht="15" thickBot="1" x14ac:dyDescent="0.35">
      <c r="C291" s="10">
        <v>43213</v>
      </c>
      <c r="D291" s="11">
        <v>0.78040509259259261</v>
      </c>
      <c r="E291" s="12" t="s">
        <v>9</v>
      </c>
      <c r="F291" s="12">
        <v>29</v>
      </c>
      <c r="G291" s="12" t="s">
        <v>10</v>
      </c>
    </row>
    <row r="292" spans="3:7" ht="15" thickBot="1" x14ac:dyDescent="0.35">
      <c r="C292" s="10">
        <v>43213</v>
      </c>
      <c r="D292" s="11">
        <v>0.78535879629629635</v>
      </c>
      <c r="E292" s="12" t="s">
        <v>9</v>
      </c>
      <c r="F292" s="12">
        <v>30</v>
      </c>
      <c r="G292" s="12" t="s">
        <v>10</v>
      </c>
    </row>
    <row r="293" spans="3:7" ht="15" thickBot="1" x14ac:dyDescent="0.35">
      <c r="C293" s="10">
        <v>43213</v>
      </c>
      <c r="D293" s="11">
        <v>0.78648148148148145</v>
      </c>
      <c r="E293" s="12" t="s">
        <v>9</v>
      </c>
      <c r="F293" s="12">
        <v>30</v>
      </c>
      <c r="G293" s="12" t="s">
        <v>10</v>
      </c>
    </row>
    <row r="294" spans="3:7" ht="15" thickBot="1" x14ac:dyDescent="0.35">
      <c r="C294" s="10">
        <v>43213</v>
      </c>
      <c r="D294" s="11">
        <v>0.7887615740740741</v>
      </c>
      <c r="E294" s="12" t="s">
        <v>9</v>
      </c>
      <c r="F294" s="12">
        <v>25</v>
      </c>
      <c r="G294" s="12" t="s">
        <v>11</v>
      </c>
    </row>
    <row r="295" spans="3:7" ht="15" thickBot="1" x14ac:dyDescent="0.35">
      <c r="C295" s="10">
        <v>43213</v>
      </c>
      <c r="D295" s="11">
        <v>0.79195601851851849</v>
      </c>
      <c r="E295" s="12" t="s">
        <v>9</v>
      </c>
      <c r="F295" s="12">
        <v>17</v>
      </c>
      <c r="G295" s="12" t="s">
        <v>11</v>
      </c>
    </row>
    <row r="296" spans="3:7" ht="15" thickBot="1" x14ac:dyDescent="0.35">
      <c r="C296" s="10">
        <v>43213</v>
      </c>
      <c r="D296" s="11">
        <v>0.7924768518518519</v>
      </c>
      <c r="E296" s="12" t="s">
        <v>9</v>
      </c>
      <c r="F296" s="12">
        <v>19</v>
      </c>
      <c r="G296" s="12" t="s">
        <v>11</v>
      </c>
    </row>
    <row r="297" spans="3:7" ht="15" thickBot="1" x14ac:dyDescent="0.35">
      <c r="C297" s="10">
        <v>43213</v>
      </c>
      <c r="D297" s="11">
        <v>0.79311342592592593</v>
      </c>
      <c r="E297" s="12" t="s">
        <v>9</v>
      </c>
      <c r="F297" s="12">
        <v>15</v>
      </c>
      <c r="G297" s="12" t="s">
        <v>10</v>
      </c>
    </row>
    <row r="298" spans="3:7" ht="15" thickBot="1" x14ac:dyDescent="0.35">
      <c r="C298" s="10">
        <v>43213</v>
      </c>
      <c r="D298" s="11">
        <v>0.79313657407407412</v>
      </c>
      <c r="E298" s="12" t="s">
        <v>9</v>
      </c>
      <c r="F298" s="12">
        <v>15</v>
      </c>
      <c r="G298" s="12" t="s">
        <v>10</v>
      </c>
    </row>
    <row r="299" spans="3:7" ht="15" thickBot="1" x14ac:dyDescent="0.35">
      <c r="C299" s="10">
        <v>43213</v>
      </c>
      <c r="D299" s="11">
        <v>0.79321759259259261</v>
      </c>
      <c r="E299" s="12" t="s">
        <v>9</v>
      </c>
      <c r="F299" s="12">
        <v>16</v>
      </c>
      <c r="G299" s="12" t="s">
        <v>10</v>
      </c>
    </row>
    <row r="300" spans="3:7" ht="15" thickBot="1" x14ac:dyDescent="0.35">
      <c r="C300" s="10">
        <v>43213</v>
      </c>
      <c r="D300" s="11">
        <v>0.79343750000000002</v>
      </c>
      <c r="E300" s="12" t="s">
        <v>9</v>
      </c>
      <c r="F300" s="12">
        <v>20</v>
      </c>
      <c r="G300" s="12" t="s">
        <v>10</v>
      </c>
    </row>
    <row r="301" spans="3:7" ht="15" thickBot="1" x14ac:dyDescent="0.35">
      <c r="C301" s="10">
        <v>43213</v>
      </c>
      <c r="D301" s="11">
        <v>0.80320601851851858</v>
      </c>
      <c r="E301" s="12" t="s">
        <v>9</v>
      </c>
      <c r="F301" s="12">
        <v>23</v>
      </c>
      <c r="G301" s="12" t="s">
        <v>11</v>
      </c>
    </row>
    <row r="302" spans="3:7" ht="15" thickBot="1" x14ac:dyDescent="0.35">
      <c r="C302" s="10">
        <v>43213</v>
      </c>
      <c r="D302" s="11">
        <v>0.80329861111111101</v>
      </c>
      <c r="E302" s="12" t="s">
        <v>9</v>
      </c>
      <c r="F302" s="12">
        <v>22</v>
      </c>
      <c r="G302" s="12" t="s">
        <v>10</v>
      </c>
    </row>
    <row r="303" spans="3:7" ht="15" thickBot="1" x14ac:dyDescent="0.35">
      <c r="C303" s="10">
        <v>43213</v>
      </c>
      <c r="D303" s="11">
        <v>0.80377314814814815</v>
      </c>
      <c r="E303" s="12" t="s">
        <v>9</v>
      </c>
      <c r="F303" s="12">
        <v>35</v>
      </c>
      <c r="G303" s="12" t="s">
        <v>10</v>
      </c>
    </row>
    <row r="304" spans="3:7" ht="15" thickBot="1" x14ac:dyDescent="0.35">
      <c r="C304" s="10">
        <v>43213</v>
      </c>
      <c r="D304" s="11">
        <v>0.80578703703703702</v>
      </c>
      <c r="E304" s="12" t="s">
        <v>9</v>
      </c>
      <c r="F304" s="12">
        <v>16</v>
      </c>
      <c r="G304" s="12" t="s">
        <v>11</v>
      </c>
    </row>
    <row r="305" spans="3:7" ht="15" thickBot="1" x14ac:dyDescent="0.35">
      <c r="C305" s="10">
        <v>43213</v>
      </c>
      <c r="D305" s="11">
        <v>0.80884259259259261</v>
      </c>
      <c r="E305" s="12" t="s">
        <v>9</v>
      </c>
      <c r="F305" s="12">
        <v>18</v>
      </c>
      <c r="G305" s="12" t="s">
        <v>11</v>
      </c>
    </row>
    <row r="306" spans="3:7" ht="15" thickBot="1" x14ac:dyDescent="0.35">
      <c r="C306" s="10">
        <v>43213</v>
      </c>
      <c r="D306" s="11">
        <v>0.80993055555555549</v>
      </c>
      <c r="E306" s="12" t="s">
        <v>9</v>
      </c>
      <c r="F306" s="12">
        <v>21</v>
      </c>
      <c r="G306" s="12" t="s">
        <v>11</v>
      </c>
    </row>
    <row r="307" spans="3:7" ht="15" thickBot="1" x14ac:dyDescent="0.35">
      <c r="C307" s="10">
        <v>43213</v>
      </c>
      <c r="D307" s="11">
        <v>0.8100694444444444</v>
      </c>
      <c r="E307" s="12" t="s">
        <v>9</v>
      </c>
      <c r="F307" s="12">
        <v>23</v>
      </c>
      <c r="G307" s="12" t="s">
        <v>10</v>
      </c>
    </row>
    <row r="308" spans="3:7" ht="15" thickBot="1" x14ac:dyDescent="0.35">
      <c r="C308" s="10">
        <v>43213</v>
      </c>
      <c r="D308" s="11">
        <v>0.81032407407407403</v>
      </c>
      <c r="E308" s="12" t="s">
        <v>9</v>
      </c>
      <c r="F308" s="12">
        <v>22</v>
      </c>
      <c r="G308" s="12" t="s">
        <v>11</v>
      </c>
    </row>
    <row r="309" spans="3:7" ht="15" thickBot="1" x14ac:dyDescent="0.35">
      <c r="C309" s="10">
        <v>43213</v>
      </c>
      <c r="D309" s="11">
        <v>0.81108796296296293</v>
      </c>
      <c r="E309" s="12" t="s">
        <v>9</v>
      </c>
      <c r="F309" s="12">
        <v>34</v>
      </c>
      <c r="G309" s="12" t="s">
        <v>11</v>
      </c>
    </row>
    <row r="310" spans="3:7" ht="15" thickBot="1" x14ac:dyDescent="0.35">
      <c r="C310" s="10">
        <v>43213</v>
      </c>
      <c r="D310" s="11">
        <v>0.81504629629629621</v>
      </c>
      <c r="E310" s="12" t="s">
        <v>9</v>
      </c>
      <c r="F310" s="12">
        <v>15</v>
      </c>
      <c r="G310" s="12" t="s">
        <v>11</v>
      </c>
    </row>
    <row r="311" spans="3:7" ht="15" thickBot="1" x14ac:dyDescent="0.35">
      <c r="C311" s="10">
        <v>43213</v>
      </c>
      <c r="D311" s="11">
        <v>0.81515046296296301</v>
      </c>
      <c r="E311" s="12" t="s">
        <v>9</v>
      </c>
      <c r="F311" s="12">
        <v>17</v>
      </c>
      <c r="G311" s="12" t="s">
        <v>11</v>
      </c>
    </row>
    <row r="312" spans="3:7" ht="15" thickBot="1" x14ac:dyDescent="0.35">
      <c r="C312" s="10">
        <v>43213</v>
      </c>
      <c r="D312" s="11">
        <v>0.81703703703703701</v>
      </c>
      <c r="E312" s="12" t="s">
        <v>9</v>
      </c>
      <c r="F312" s="12">
        <v>15</v>
      </c>
      <c r="G312" s="12" t="s">
        <v>10</v>
      </c>
    </row>
    <row r="313" spans="3:7" ht="15" thickBot="1" x14ac:dyDescent="0.35">
      <c r="C313" s="10">
        <v>43213</v>
      </c>
      <c r="D313" s="11">
        <v>0.81709490740740742</v>
      </c>
      <c r="E313" s="12" t="s">
        <v>9</v>
      </c>
      <c r="F313" s="12">
        <v>16</v>
      </c>
      <c r="G313" s="12" t="s">
        <v>10</v>
      </c>
    </row>
    <row r="314" spans="3:7" ht="15" thickBot="1" x14ac:dyDescent="0.35">
      <c r="C314" s="10">
        <v>43213</v>
      </c>
      <c r="D314" s="11">
        <v>0.82314814814814818</v>
      </c>
      <c r="E314" s="12" t="s">
        <v>9</v>
      </c>
      <c r="F314" s="12">
        <v>17</v>
      </c>
      <c r="G314" s="12" t="s">
        <v>10</v>
      </c>
    </row>
    <row r="315" spans="3:7" ht="15" thickBot="1" x14ac:dyDescent="0.35">
      <c r="C315" s="10">
        <v>43213</v>
      </c>
      <c r="D315" s="11">
        <v>0.82526620370370374</v>
      </c>
      <c r="E315" s="12" t="s">
        <v>9</v>
      </c>
      <c r="F315" s="12">
        <v>26</v>
      </c>
      <c r="G315" s="12" t="s">
        <v>10</v>
      </c>
    </row>
    <row r="316" spans="3:7" ht="15" thickBot="1" x14ac:dyDescent="0.35">
      <c r="C316" s="10">
        <v>43213</v>
      </c>
      <c r="D316" s="11">
        <v>0.82877314814814806</v>
      </c>
      <c r="E316" s="12" t="s">
        <v>9</v>
      </c>
      <c r="F316" s="12">
        <v>18</v>
      </c>
      <c r="G316" s="12" t="s">
        <v>11</v>
      </c>
    </row>
    <row r="317" spans="3:7" ht="15" thickBot="1" x14ac:dyDescent="0.35">
      <c r="C317" s="10">
        <v>43213</v>
      </c>
      <c r="D317" s="11">
        <v>0.82912037037037034</v>
      </c>
      <c r="E317" s="12" t="s">
        <v>9</v>
      </c>
      <c r="F317" s="12">
        <v>21</v>
      </c>
      <c r="G317" s="12" t="s">
        <v>11</v>
      </c>
    </row>
    <row r="318" spans="3:7" ht="15" thickBot="1" x14ac:dyDescent="0.35">
      <c r="C318" s="10">
        <v>43213</v>
      </c>
      <c r="D318" s="11">
        <v>0.83199074074074064</v>
      </c>
      <c r="E318" s="12" t="s">
        <v>9</v>
      </c>
      <c r="F318" s="12">
        <v>26</v>
      </c>
      <c r="G318" s="12" t="s">
        <v>11</v>
      </c>
    </row>
    <row r="319" spans="3:7" ht="15" thickBot="1" x14ac:dyDescent="0.35">
      <c r="C319" s="10">
        <v>43213</v>
      </c>
      <c r="D319" s="11">
        <v>0.83459490740740738</v>
      </c>
      <c r="E319" s="12" t="s">
        <v>9</v>
      </c>
      <c r="F319" s="12">
        <v>24</v>
      </c>
      <c r="G319" s="12" t="s">
        <v>11</v>
      </c>
    </row>
    <row r="320" spans="3:7" ht="15" thickBot="1" x14ac:dyDescent="0.35">
      <c r="C320" s="10">
        <v>43213</v>
      </c>
      <c r="D320" s="11">
        <v>0.83508101851851846</v>
      </c>
      <c r="E320" s="12" t="s">
        <v>9</v>
      </c>
      <c r="F320" s="12">
        <v>26</v>
      </c>
      <c r="G320" s="12" t="s">
        <v>11</v>
      </c>
    </row>
    <row r="321" spans="3:7" ht="15" thickBot="1" x14ac:dyDescent="0.35">
      <c r="C321" s="10">
        <v>43213</v>
      </c>
      <c r="D321" s="11">
        <v>0.83641203703703704</v>
      </c>
      <c r="E321" s="12" t="s">
        <v>9</v>
      </c>
      <c r="F321" s="12">
        <v>18</v>
      </c>
      <c r="G321" s="12" t="s">
        <v>10</v>
      </c>
    </row>
    <row r="322" spans="3:7" ht="15" thickBot="1" x14ac:dyDescent="0.35">
      <c r="C322" s="10">
        <v>43213</v>
      </c>
      <c r="D322" s="11">
        <v>0.83648148148148149</v>
      </c>
      <c r="E322" s="12" t="s">
        <v>9</v>
      </c>
      <c r="F322" s="12">
        <v>20</v>
      </c>
      <c r="G322" s="12" t="s">
        <v>11</v>
      </c>
    </row>
    <row r="323" spans="3:7" ht="15" thickBot="1" x14ac:dyDescent="0.35">
      <c r="C323" s="10">
        <v>43213</v>
      </c>
      <c r="D323" s="11">
        <v>0.83678240740740739</v>
      </c>
      <c r="E323" s="12" t="s">
        <v>9</v>
      </c>
      <c r="F323" s="12">
        <v>20</v>
      </c>
      <c r="G323" s="12" t="s">
        <v>11</v>
      </c>
    </row>
    <row r="324" spans="3:7" ht="15" thickBot="1" x14ac:dyDescent="0.35">
      <c r="C324" s="10">
        <v>43213</v>
      </c>
      <c r="D324" s="11">
        <v>0.83712962962962967</v>
      </c>
      <c r="E324" s="12" t="s">
        <v>9</v>
      </c>
      <c r="F324" s="12">
        <v>22</v>
      </c>
      <c r="G324" s="12" t="s">
        <v>11</v>
      </c>
    </row>
    <row r="325" spans="3:7" ht="15" thickBot="1" x14ac:dyDescent="0.35">
      <c r="C325" s="10">
        <v>43213</v>
      </c>
      <c r="D325" s="11">
        <v>0.83737268518518515</v>
      </c>
      <c r="E325" s="12" t="s">
        <v>9</v>
      </c>
      <c r="F325" s="12">
        <v>15</v>
      </c>
      <c r="G325" s="12" t="s">
        <v>10</v>
      </c>
    </row>
    <row r="326" spans="3:7" ht="15" thickBot="1" x14ac:dyDescent="0.35">
      <c r="C326" s="10">
        <v>43213</v>
      </c>
      <c r="D326" s="11">
        <v>0.83739583333333334</v>
      </c>
      <c r="E326" s="12" t="s">
        <v>9</v>
      </c>
      <c r="F326" s="12">
        <v>25</v>
      </c>
      <c r="G326" s="12" t="s">
        <v>10</v>
      </c>
    </row>
    <row r="327" spans="3:7" ht="15" thickBot="1" x14ac:dyDescent="0.35">
      <c r="C327" s="10">
        <v>43213</v>
      </c>
      <c r="D327" s="11">
        <v>0.83741898148148142</v>
      </c>
      <c r="E327" s="12" t="s">
        <v>9</v>
      </c>
      <c r="F327" s="12">
        <v>26</v>
      </c>
      <c r="G327" s="12" t="s">
        <v>10</v>
      </c>
    </row>
    <row r="328" spans="3:7" ht="15" thickBot="1" x14ac:dyDescent="0.35">
      <c r="C328" s="10">
        <v>43213</v>
      </c>
      <c r="D328" s="11">
        <v>0.83755787037037033</v>
      </c>
      <c r="E328" s="12" t="s">
        <v>9</v>
      </c>
      <c r="F328" s="12">
        <v>41</v>
      </c>
      <c r="G328" s="12" t="s">
        <v>10</v>
      </c>
    </row>
    <row r="329" spans="3:7" ht="15" thickBot="1" x14ac:dyDescent="0.35">
      <c r="C329" s="10">
        <v>43213</v>
      </c>
      <c r="D329" s="11">
        <v>0.83857638888888886</v>
      </c>
      <c r="E329" s="12" t="s">
        <v>9</v>
      </c>
      <c r="F329" s="12">
        <v>29</v>
      </c>
      <c r="G329" s="12" t="s">
        <v>10</v>
      </c>
    </row>
    <row r="330" spans="3:7" ht="15" thickBot="1" x14ac:dyDescent="0.35">
      <c r="C330" s="10">
        <v>43213</v>
      </c>
      <c r="D330" s="11">
        <v>0.83876157407407403</v>
      </c>
      <c r="E330" s="12" t="s">
        <v>9</v>
      </c>
      <c r="F330" s="12">
        <v>25</v>
      </c>
      <c r="G330" s="12" t="s">
        <v>10</v>
      </c>
    </row>
    <row r="331" spans="3:7" ht="15" thickBot="1" x14ac:dyDescent="0.35">
      <c r="C331" s="10">
        <v>43213</v>
      </c>
      <c r="D331" s="11">
        <v>0.83893518518518517</v>
      </c>
      <c r="E331" s="12" t="s">
        <v>9</v>
      </c>
      <c r="F331" s="12">
        <v>28</v>
      </c>
      <c r="G331" s="12" t="s">
        <v>10</v>
      </c>
    </row>
    <row r="332" spans="3:7" ht="15" thickBot="1" x14ac:dyDescent="0.35">
      <c r="C332" s="10">
        <v>43213</v>
      </c>
      <c r="D332" s="11">
        <v>0.83951388888888889</v>
      </c>
      <c r="E332" s="12" t="s">
        <v>9</v>
      </c>
      <c r="F332" s="12">
        <v>14</v>
      </c>
      <c r="G332" s="12" t="s">
        <v>10</v>
      </c>
    </row>
    <row r="333" spans="3:7" ht="15" thickBot="1" x14ac:dyDescent="0.35">
      <c r="C333" s="10">
        <v>43213</v>
      </c>
      <c r="D333" s="11">
        <v>0.83986111111111106</v>
      </c>
      <c r="E333" s="12" t="s">
        <v>9</v>
      </c>
      <c r="F333" s="12">
        <v>20</v>
      </c>
      <c r="G333" s="12" t="s">
        <v>10</v>
      </c>
    </row>
    <row r="334" spans="3:7" ht="15" thickBot="1" x14ac:dyDescent="0.35">
      <c r="C334" s="10">
        <v>43213</v>
      </c>
      <c r="D334" s="11">
        <v>0.84011574074074069</v>
      </c>
      <c r="E334" s="12" t="s">
        <v>9</v>
      </c>
      <c r="F334" s="12">
        <v>25</v>
      </c>
      <c r="G334" s="12" t="s">
        <v>10</v>
      </c>
    </row>
    <row r="335" spans="3:7" ht="15" thickBot="1" x14ac:dyDescent="0.35">
      <c r="C335" s="10">
        <v>43213</v>
      </c>
      <c r="D335" s="11">
        <v>0.84168981481481486</v>
      </c>
      <c r="E335" s="12" t="s">
        <v>9</v>
      </c>
      <c r="F335" s="12">
        <v>29</v>
      </c>
      <c r="G335" s="12" t="s">
        <v>10</v>
      </c>
    </row>
    <row r="336" spans="3:7" ht="15" thickBot="1" x14ac:dyDescent="0.35">
      <c r="C336" s="10">
        <v>43213</v>
      </c>
      <c r="D336" s="11">
        <v>0.8418402777777777</v>
      </c>
      <c r="E336" s="12" t="s">
        <v>9</v>
      </c>
      <c r="F336" s="12">
        <v>29</v>
      </c>
      <c r="G336" s="12" t="s">
        <v>10</v>
      </c>
    </row>
    <row r="337" spans="3:7" ht="15" thickBot="1" x14ac:dyDescent="0.35">
      <c r="C337" s="10">
        <v>43213</v>
      </c>
      <c r="D337" s="11">
        <v>0.84300925925925929</v>
      </c>
      <c r="E337" s="12" t="s">
        <v>9</v>
      </c>
      <c r="F337" s="12">
        <v>19</v>
      </c>
      <c r="G337" s="12" t="s">
        <v>10</v>
      </c>
    </row>
    <row r="338" spans="3:7" ht="15" thickBot="1" x14ac:dyDescent="0.35">
      <c r="C338" s="10">
        <v>43213</v>
      </c>
      <c r="D338" s="11">
        <v>0.84313657407407405</v>
      </c>
      <c r="E338" s="12" t="s">
        <v>9</v>
      </c>
      <c r="F338" s="12">
        <v>23</v>
      </c>
      <c r="G338" s="12" t="s">
        <v>11</v>
      </c>
    </row>
    <row r="339" spans="3:7" ht="15" thickBot="1" x14ac:dyDescent="0.35">
      <c r="C339" s="10">
        <v>43213</v>
      </c>
      <c r="D339" s="11">
        <v>0.8431481481481482</v>
      </c>
      <c r="E339" s="12" t="s">
        <v>9</v>
      </c>
      <c r="F339" s="12">
        <v>28</v>
      </c>
      <c r="G339" s="12" t="s">
        <v>10</v>
      </c>
    </row>
    <row r="340" spans="3:7" ht="15" thickBot="1" x14ac:dyDescent="0.35">
      <c r="C340" s="10">
        <v>43213</v>
      </c>
      <c r="D340" s="11">
        <v>0.8435300925925926</v>
      </c>
      <c r="E340" s="12" t="s">
        <v>9</v>
      </c>
      <c r="F340" s="12">
        <v>28</v>
      </c>
      <c r="G340" s="12" t="s">
        <v>10</v>
      </c>
    </row>
    <row r="341" spans="3:7" ht="15" thickBot="1" x14ac:dyDescent="0.35">
      <c r="C341" s="10">
        <v>43213</v>
      </c>
      <c r="D341" s="11">
        <v>0.84438657407407414</v>
      </c>
      <c r="E341" s="12" t="s">
        <v>9</v>
      </c>
      <c r="F341" s="12">
        <v>18</v>
      </c>
      <c r="G341" s="12" t="s">
        <v>10</v>
      </c>
    </row>
    <row r="342" spans="3:7" ht="15" thickBot="1" x14ac:dyDescent="0.35">
      <c r="C342" s="10">
        <v>43213</v>
      </c>
      <c r="D342" s="11">
        <v>0.84453703703703698</v>
      </c>
      <c r="E342" s="12" t="s">
        <v>9</v>
      </c>
      <c r="F342" s="12">
        <v>22</v>
      </c>
      <c r="G342" s="12" t="s">
        <v>10</v>
      </c>
    </row>
    <row r="343" spans="3:7" ht="15" thickBot="1" x14ac:dyDescent="0.35">
      <c r="C343" s="10">
        <v>43213</v>
      </c>
      <c r="D343" s="11">
        <v>0.84458333333333335</v>
      </c>
      <c r="E343" s="12" t="s">
        <v>9</v>
      </c>
      <c r="F343" s="12">
        <v>23</v>
      </c>
      <c r="G343" s="12" t="s">
        <v>10</v>
      </c>
    </row>
    <row r="344" spans="3:7" ht="15" thickBot="1" x14ac:dyDescent="0.35">
      <c r="C344" s="10">
        <v>43213</v>
      </c>
      <c r="D344" s="11">
        <v>0.84500000000000008</v>
      </c>
      <c r="E344" s="12" t="s">
        <v>9</v>
      </c>
      <c r="F344" s="12">
        <v>23</v>
      </c>
      <c r="G344" s="12" t="s">
        <v>11</v>
      </c>
    </row>
    <row r="345" spans="3:7" ht="15" thickBot="1" x14ac:dyDescent="0.35">
      <c r="C345" s="10">
        <v>43213</v>
      </c>
      <c r="D345" s="11">
        <v>0.84523148148148142</v>
      </c>
      <c r="E345" s="12" t="s">
        <v>9</v>
      </c>
      <c r="F345" s="12">
        <v>45</v>
      </c>
      <c r="G345" s="12" t="s">
        <v>10</v>
      </c>
    </row>
    <row r="346" spans="3:7" ht="15" thickBot="1" x14ac:dyDescent="0.35">
      <c r="C346" s="10">
        <v>43213</v>
      </c>
      <c r="D346" s="11">
        <v>0.84628472222222229</v>
      </c>
      <c r="E346" s="12" t="s">
        <v>9</v>
      </c>
      <c r="F346" s="12">
        <v>38</v>
      </c>
      <c r="G346" s="12" t="s">
        <v>10</v>
      </c>
    </row>
    <row r="347" spans="3:7" ht="15" thickBot="1" x14ac:dyDescent="0.35">
      <c r="C347" s="10">
        <v>43213</v>
      </c>
      <c r="D347" s="11">
        <v>0.84711805555555564</v>
      </c>
      <c r="E347" s="12" t="s">
        <v>9</v>
      </c>
      <c r="F347" s="12">
        <v>34</v>
      </c>
      <c r="G347" s="12" t="s">
        <v>10</v>
      </c>
    </row>
    <row r="348" spans="3:7" ht="15" thickBot="1" x14ac:dyDescent="0.35">
      <c r="C348" s="10">
        <v>43213</v>
      </c>
      <c r="D348" s="11">
        <v>0.84732638888888889</v>
      </c>
      <c r="E348" s="12" t="s">
        <v>9</v>
      </c>
      <c r="F348" s="12">
        <v>44</v>
      </c>
      <c r="G348" s="12" t="s">
        <v>10</v>
      </c>
    </row>
    <row r="349" spans="3:7" ht="15" thickBot="1" x14ac:dyDescent="0.35">
      <c r="C349" s="10">
        <v>43213</v>
      </c>
      <c r="D349" s="11">
        <v>0.84869212962962959</v>
      </c>
      <c r="E349" s="12" t="s">
        <v>9</v>
      </c>
      <c r="F349" s="12">
        <v>22</v>
      </c>
      <c r="G349" s="12" t="s">
        <v>11</v>
      </c>
    </row>
    <row r="350" spans="3:7" ht="15" thickBot="1" x14ac:dyDescent="0.35">
      <c r="C350" s="10">
        <v>43213</v>
      </c>
      <c r="D350" s="11">
        <v>0.84887731481481488</v>
      </c>
      <c r="E350" s="12" t="s">
        <v>9</v>
      </c>
      <c r="F350" s="12">
        <v>27</v>
      </c>
      <c r="G350" s="12" t="s">
        <v>10</v>
      </c>
    </row>
    <row r="351" spans="3:7" ht="15" thickBot="1" x14ac:dyDescent="0.35">
      <c r="C351" s="10">
        <v>43213</v>
      </c>
      <c r="D351" s="11">
        <v>0.8497337962962962</v>
      </c>
      <c r="E351" s="12" t="s">
        <v>9</v>
      </c>
      <c r="F351" s="12">
        <v>23</v>
      </c>
      <c r="G351" s="12" t="s">
        <v>11</v>
      </c>
    </row>
    <row r="352" spans="3:7" ht="15" thickBot="1" x14ac:dyDescent="0.35">
      <c r="C352" s="10">
        <v>43213</v>
      </c>
      <c r="D352" s="11">
        <v>0.85069444444444453</v>
      </c>
      <c r="E352" s="12" t="s">
        <v>9</v>
      </c>
      <c r="F352" s="12">
        <v>29</v>
      </c>
      <c r="G352" s="12" t="s">
        <v>10</v>
      </c>
    </row>
    <row r="353" spans="3:7" ht="15" thickBot="1" x14ac:dyDescent="0.35">
      <c r="C353" s="10">
        <v>43213</v>
      </c>
      <c r="D353" s="11">
        <v>0.85086805555555556</v>
      </c>
      <c r="E353" s="12" t="s">
        <v>9</v>
      </c>
      <c r="F353" s="12">
        <v>27</v>
      </c>
      <c r="G353" s="12" t="s">
        <v>10</v>
      </c>
    </row>
    <row r="354" spans="3:7" ht="15" thickBot="1" x14ac:dyDescent="0.35">
      <c r="C354" s="10">
        <v>43213</v>
      </c>
      <c r="D354" s="11">
        <v>0.85321759259259267</v>
      </c>
      <c r="E354" s="12" t="s">
        <v>9</v>
      </c>
      <c r="F354" s="12">
        <v>28</v>
      </c>
      <c r="G354" s="12" t="s">
        <v>11</v>
      </c>
    </row>
    <row r="355" spans="3:7" ht="15" thickBot="1" x14ac:dyDescent="0.35">
      <c r="C355" s="10">
        <v>43213</v>
      </c>
      <c r="D355" s="11">
        <v>0.85361111111111121</v>
      </c>
      <c r="E355" s="12" t="s">
        <v>9</v>
      </c>
      <c r="F355" s="12">
        <v>35</v>
      </c>
      <c r="G355" s="12" t="s">
        <v>10</v>
      </c>
    </row>
    <row r="356" spans="3:7" ht="15" thickBot="1" x14ac:dyDescent="0.35">
      <c r="C356" s="10">
        <v>43213</v>
      </c>
      <c r="D356" s="11">
        <v>0.85392361111111104</v>
      </c>
      <c r="E356" s="12" t="s">
        <v>9</v>
      </c>
      <c r="F356" s="12">
        <v>16</v>
      </c>
      <c r="G356" s="12" t="s">
        <v>10</v>
      </c>
    </row>
    <row r="357" spans="3:7" ht="15" thickBot="1" x14ac:dyDescent="0.35">
      <c r="C357" s="10">
        <v>43213</v>
      </c>
      <c r="D357" s="11">
        <v>0.85393518518518519</v>
      </c>
      <c r="E357" s="12" t="s">
        <v>9</v>
      </c>
      <c r="F357" s="12">
        <v>14</v>
      </c>
      <c r="G357" s="12" t="s">
        <v>10</v>
      </c>
    </row>
    <row r="358" spans="3:7" ht="15" thickBot="1" x14ac:dyDescent="0.35">
      <c r="C358" s="10">
        <v>43213</v>
      </c>
      <c r="D358" s="11">
        <v>0.85393518518518519</v>
      </c>
      <c r="E358" s="12" t="s">
        <v>9</v>
      </c>
      <c r="F358" s="12">
        <v>14</v>
      </c>
      <c r="G358" s="12" t="s">
        <v>10</v>
      </c>
    </row>
    <row r="359" spans="3:7" ht="15" thickBot="1" x14ac:dyDescent="0.35">
      <c r="C359" s="10">
        <v>43213</v>
      </c>
      <c r="D359" s="11">
        <v>0.85410879629629621</v>
      </c>
      <c r="E359" s="12" t="s">
        <v>9</v>
      </c>
      <c r="F359" s="12">
        <v>16</v>
      </c>
      <c r="G359" s="12" t="s">
        <v>10</v>
      </c>
    </row>
    <row r="360" spans="3:7" ht="15" thickBot="1" x14ac:dyDescent="0.35">
      <c r="C360" s="10">
        <v>43213</v>
      </c>
      <c r="D360" s="11">
        <v>0.85454861111111102</v>
      </c>
      <c r="E360" s="12" t="s">
        <v>9</v>
      </c>
      <c r="F360" s="12">
        <v>32</v>
      </c>
      <c r="G360" s="12" t="s">
        <v>10</v>
      </c>
    </row>
    <row r="361" spans="3:7" ht="15" thickBot="1" x14ac:dyDescent="0.35">
      <c r="C361" s="10">
        <v>43213</v>
      </c>
      <c r="D361" s="11">
        <v>0.85486111111111107</v>
      </c>
      <c r="E361" s="12" t="s">
        <v>9</v>
      </c>
      <c r="F361" s="12">
        <v>28</v>
      </c>
      <c r="G361" s="12" t="s">
        <v>10</v>
      </c>
    </row>
    <row r="362" spans="3:7" ht="15" thickBot="1" x14ac:dyDescent="0.35">
      <c r="C362" s="10">
        <v>43213</v>
      </c>
      <c r="D362" s="11">
        <v>0.8555787037037037</v>
      </c>
      <c r="E362" s="12" t="s">
        <v>9</v>
      </c>
      <c r="F362" s="12">
        <v>38</v>
      </c>
      <c r="G362" s="12" t="s">
        <v>11</v>
      </c>
    </row>
    <row r="363" spans="3:7" ht="15" thickBot="1" x14ac:dyDescent="0.35">
      <c r="C363" s="10">
        <v>43213</v>
      </c>
      <c r="D363" s="11">
        <v>0.85607638888888893</v>
      </c>
      <c r="E363" s="12" t="s">
        <v>9</v>
      </c>
      <c r="F363" s="12">
        <v>16</v>
      </c>
      <c r="G363" s="12" t="s">
        <v>10</v>
      </c>
    </row>
    <row r="364" spans="3:7" ht="15" thickBot="1" x14ac:dyDescent="0.35">
      <c r="C364" s="10">
        <v>43213</v>
      </c>
      <c r="D364" s="11">
        <v>0.85616898148148157</v>
      </c>
      <c r="E364" s="12" t="s">
        <v>9</v>
      </c>
      <c r="F364" s="12">
        <v>14</v>
      </c>
      <c r="G364" s="12" t="s">
        <v>10</v>
      </c>
    </row>
    <row r="365" spans="3:7" ht="15" thickBot="1" x14ac:dyDescent="0.35">
      <c r="C365" s="10">
        <v>43213</v>
      </c>
      <c r="D365" s="11">
        <v>0.8566435185185185</v>
      </c>
      <c r="E365" s="12" t="s">
        <v>9</v>
      </c>
      <c r="F365" s="12">
        <v>20</v>
      </c>
      <c r="G365" s="12" t="s">
        <v>10</v>
      </c>
    </row>
    <row r="366" spans="3:7" ht="15" thickBot="1" x14ac:dyDescent="0.35">
      <c r="C366" s="10">
        <v>43213</v>
      </c>
      <c r="D366" s="11">
        <v>0.85674768518518529</v>
      </c>
      <c r="E366" s="12" t="s">
        <v>9</v>
      </c>
      <c r="F366" s="12">
        <v>22</v>
      </c>
      <c r="G366" s="12" t="s">
        <v>10</v>
      </c>
    </row>
    <row r="367" spans="3:7" ht="15" thickBot="1" x14ac:dyDescent="0.35">
      <c r="C367" s="10">
        <v>43213</v>
      </c>
      <c r="D367" s="11">
        <v>0.85689814814814813</v>
      </c>
      <c r="E367" s="12" t="s">
        <v>9</v>
      </c>
      <c r="F367" s="12">
        <v>21</v>
      </c>
      <c r="G367" s="12" t="s">
        <v>10</v>
      </c>
    </row>
    <row r="368" spans="3:7" ht="15" thickBot="1" x14ac:dyDescent="0.35">
      <c r="C368" s="10">
        <v>43213</v>
      </c>
      <c r="D368" s="11">
        <v>0.85744212962962962</v>
      </c>
      <c r="E368" s="12" t="s">
        <v>9</v>
      </c>
      <c r="F368" s="12">
        <v>28</v>
      </c>
      <c r="G368" s="12" t="s">
        <v>10</v>
      </c>
    </row>
    <row r="369" spans="3:7" ht="15" thickBot="1" x14ac:dyDescent="0.35">
      <c r="C369" s="10">
        <v>43213</v>
      </c>
      <c r="D369" s="11">
        <v>0.85763888888888884</v>
      </c>
      <c r="E369" s="12" t="s">
        <v>9</v>
      </c>
      <c r="F369" s="12">
        <v>22</v>
      </c>
      <c r="G369" s="12" t="s">
        <v>10</v>
      </c>
    </row>
    <row r="370" spans="3:7" ht="15" thickBot="1" x14ac:dyDescent="0.35">
      <c r="C370" s="10">
        <v>43213</v>
      </c>
      <c r="D370" s="11">
        <v>0.85766203703703703</v>
      </c>
      <c r="E370" s="12" t="s">
        <v>9</v>
      </c>
      <c r="F370" s="12">
        <v>20</v>
      </c>
      <c r="G370" s="12" t="s">
        <v>10</v>
      </c>
    </row>
    <row r="371" spans="3:7" ht="15" thickBot="1" x14ac:dyDescent="0.35">
      <c r="C371" s="10">
        <v>43213</v>
      </c>
      <c r="D371" s="11">
        <v>0.85785879629629624</v>
      </c>
      <c r="E371" s="12" t="s">
        <v>9</v>
      </c>
      <c r="F371" s="12">
        <v>24</v>
      </c>
      <c r="G371" s="12" t="s">
        <v>10</v>
      </c>
    </row>
    <row r="372" spans="3:7" ht="15" thickBot="1" x14ac:dyDescent="0.35">
      <c r="C372" s="10">
        <v>43213</v>
      </c>
      <c r="D372" s="11">
        <v>0.85803240740740738</v>
      </c>
      <c r="E372" s="12" t="s">
        <v>9</v>
      </c>
      <c r="F372" s="12">
        <v>23</v>
      </c>
      <c r="G372" s="12" t="s">
        <v>10</v>
      </c>
    </row>
    <row r="373" spans="3:7" ht="15" thickBot="1" x14ac:dyDescent="0.35">
      <c r="C373" s="10">
        <v>43213</v>
      </c>
      <c r="D373" s="11">
        <v>0.85886574074074085</v>
      </c>
      <c r="E373" s="12" t="s">
        <v>9</v>
      </c>
      <c r="F373" s="12">
        <v>29</v>
      </c>
      <c r="G373" s="12" t="s">
        <v>10</v>
      </c>
    </row>
    <row r="374" spans="3:7" ht="15" thickBot="1" x14ac:dyDescent="0.35">
      <c r="C374" s="10">
        <v>43213</v>
      </c>
      <c r="D374" s="11">
        <v>0.86119212962962965</v>
      </c>
      <c r="E374" s="12" t="s">
        <v>9</v>
      </c>
      <c r="F374" s="12">
        <v>33</v>
      </c>
      <c r="G374" s="12" t="s">
        <v>10</v>
      </c>
    </row>
    <row r="375" spans="3:7" ht="15" thickBot="1" x14ac:dyDescent="0.35">
      <c r="C375" s="10">
        <v>43213</v>
      </c>
      <c r="D375" s="11">
        <v>0.86906250000000007</v>
      </c>
      <c r="E375" s="12" t="s">
        <v>9</v>
      </c>
      <c r="F375" s="12">
        <v>30</v>
      </c>
      <c r="G375" s="12" t="s">
        <v>10</v>
      </c>
    </row>
    <row r="376" spans="3:7" ht="15" thickBot="1" x14ac:dyDescent="0.35">
      <c r="C376" s="10">
        <v>43213</v>
      </c>
      <c r="D376" s="11">
        <v>0.87476851851851845</v>
      </c>
      <c r="E376" s="12" t="s">
        <v>9</v>
      </c>
      <c r="F376" s="12">
        <v>32</v>
      </c>
      <c r="G376" s="12" t="s">
        <v>10</v>
      </c>
    </row>
    <row r="377" spans="3:7" ht="15" thickBot="1" x14ac:dyDescent="0.35">
      <c r="C377" s="10">
        <v>43213</v>
      </c>
      <c r="D377" s="11">
        <v>0.87486111111111109</v>
      </c>
      <c r="E377" s="12" t="s">
        <v>9</v>
      </c>
      <c r="F377" s="12">
        <v>32</v>
      </c>
      <c r="G377" s="12" t="s">
        <v>10</v>
      </c>
    </row>
    <row r="378" spans="3:7" ht="15" thickBot="1" x14ac:dyDescent="0.35">
      <c r="C378" s="10">
        <v>43213</v>
      </c>
      <c r="D378" s="11">
        <v>0.89748842592592604</v>
      </c>
      <c r="E378" s="12" t="s">
        <v>9</v>
      </c>
      <c r="F378" s="12">
        <v>25</v>
      </c>
      <c r="G378" s="12" t="s">
        <v>11</v>
      </c>
    </row>
    <row r="379" spans="3:7" ht="15" thickBot="1" x14ac:dyDescent="0.35">
      <c r="C379" s="10">
        <v>43213</v>
      </c>
      <c r="D379" s="11">
        <v>0.91467592592592595</v>
      </c>
      <c r="E379" s="12" t="s">
        <v>9</v>
      </c>
      <c r="F379" s="12">
        <v>28</v>
      </c>
      <c r="G379" s="12" t="s">
        <v>11</v>
      </c>
    </row>
    <row r="380" spans="3:7" ht="15" thickBot="1" x14ac:dyDescent="0.35">
      <c r="C380" s="10">
        <v>43213</v>
      </c>
      <c r="D380" s="11">
        <v>0.91635416666666669</v>
      </c>
      <c r="E380" s="12" t="s">
        <v>9</v>
      </c>
      <c r="F380" s="12">
        <v>30</v>
      </c>
      <c r="G380" s="12" t="s">
        <v>11</v>
      </c>
    </row>
    <row r="381" spans="3:7" ht="15" thickBot="1" x14ac:dyDescent="0.35">
      <c r="C381" s="10">
        <v>43213</v>
      </c>
      <c r="D381" s="11">
        <v>0.91642361111111104</v>
      </c>
      <c r="E381" s="12" t="s">
        <v>9</v>
      </c>
      <c r="F381" s="12">
        <v>36</v>
      </c>
      <c r="G381" s="12" t="s">
        <v>10</v>
      </c>
    </row>
    <row r="382" spans="3:7" ht="15" thickBot="1" x14ac:dyDescent="0.35">
      <c r="C382" s="10">
        <v>43213</v>
      </c>
      <c r="D382" s="11">
        <v>0.91660879629629621</v>
      </c>
      <c r="E382" s="12" t="s">
        <v>9</v>
      </c>
      <c r="F382" s="12">
        <v>29</v>
      </c>
      <c r="G382" s="12" t="s">
        <v>10</v>
      </c>
    </row>
    <row r="383" spans="3:7" ht="15" thickBot="1" x14ac:dyDescent="0.35">
      <c r="C383" s="10">
        <v>43213</v>
      </c>
      <c r="D383" s="11">
        <v>0.91719907407407408</v>
      </c>
      <c r="E383" s="12" t="s">
        <v>9</v>
      </c>
      <c r="F383" s="12">
        <v>32</v>
      </c>
      <c r="G383" s="12" t="s">
        <v>10</v>
      </c>
    </row>
    <row r="384" spans="3:7" ht="15" thickBot="1" x14ac:dyDescent="0.35">
      <c r="C384" s="10">
        <v>43213</v>
      </c>
      <c r="D384" s="11">
        <v>0.9290856481481482</v>
      </c>
      <c r="E384" s="12" t="s">
        <v>9</v>
      </c>
      <c r="F384" s="12">
        <v>26</v>
      </c>
      <c r="G384" s="12" t="s">
        <v>11</v>
      </c>
    </row>
    <row r="385" spans="3:7" ht="15" thickBot="1" x14ac:dyDescent="0.35">
      <c r="C385" s="10">
        <v>43213</v>
      </c>
      <c r="D385" s="11">
        <v>0.93125000000000002</v>
      </c>
      <c r="E385" s="12" t="s">
        <v>9</v>
      </c>
      <c r="F385" s="12">
        <v>30</v>
      </c>
      <c r="G385" s="12" t="s">
        <v>10</v>
      </c>
    </row>
    <row r="386" spans="3:7" ht="15" thickBot="1" x14ac:dyDescent="0.35">
      <c r="C386" s="10">
        <v>43213</v>
      </c>
      <c r="D386" s="11">
        <v>0.93371527777777785</v>
      </c>
      <c r="E386" s="12" t="s">
        <v>9</v>
      </c>
      <c r="F386" s="12">
        <v>29</v>
      </c>
      <c r="G386" s="12" t="s">
        <v>11</v>
      </c>
    </row>
    <row r="387" spans="3:7" ht="15" thickBot="1" x14ac:dyDescent="0.35">
      <c r="C387" s="10">
        <v>43213</v>
      </c>
      <c r="D387" s="11">
        <v>0.93383101851851846</v>
      </c>
      <c r="E387" s="12" t="s">
        <v>9</v>
      </c>
      <c r="F387" s="12">
        <v>31</v>
      </c>
      <c r="G387" s="12" t="s">
        <v>10</v>
      </c>
    </row>
    <row r="388" spans="3:7" ht="15" thickBot="1" x14ac:dyDescent="0.35">
      <c r="C388" s="10">
        <v>43213</v>
      </c>
      <c r="D388" s="11">
        <v>0.93486111111111114</v>
      </c>
      <c r="E388" s="12" t="s">
        <v>9</v>
      </c>
      <c r="F388" s="12">
        <v>34</v>
      </c>
      <c r="G388" s="12" t="s">
        <v>10</v>
      </c>
    </row>
    <row r="389" spans="3:7" ht="15" thickBot="1" x14ac:dyDescent="0.35">
      <c r="C389" s="10">
        <v>43214</v>
      </c>
      <c r="D389" s="11">
        <v>2.3715277777777776E-2</v>
      </c>
      <c r="E389" s="12" t="s">
        <v>9</v>
      </c>
      <c r="F389" s="12">
        <v>15</v>
      </c>
      <c r="G389" s="12" t="s">
        <v>11</v>
      </c>
    </row>
    <row r="390" spans="3:7" ht="15" thickBot="1" x14ac:dyDescent="0.35">
      <c r="C390" s="10">
        <v>43214</v>
      </c>
      <c r="D390" s="11">
        <v>0.17547453703703705</v>
      </c>
      <c r="E390" s="12" t="s">
        <v>9</v>
      </c>
      <c r="F390" s="12">
        <v>31</v>
      </c>
      <c r="G390" s="12" t="s">
        <v>10</v>
      </c>
    </row>
    <row r="391" spans="3:7" ht="15" thickBot="1" x14ac:dyDescent="0.35">
      <c r="C391" s="10">
        <v>43214</v>
      </c>
      <c r="D391" s="11">
        <v>0.17591435185185186</v>
      </c>
      <c r="E391" s="12" t="s">
        <v>9</v>
      </c>
      <c r="F391" s="12">
        <v>18</v>
      </c>
      <c r="G391" s="12" t="s">
        <v>11</v>
      </c>
    </row>
    <row r="392" spans="3:7" ht="15" thickBot="1" x14ac:dyDescent="0.35">
      <c r="C392" s="10">
        <v>43214</v>
      </c>
      <c r="D392" s="11">
        <v>0.17600694444444445</v>
      </c>
      <c r="E392" s="12" t="s">
        <v>9</v>
      </c>
      <c r="F392" s="12">
        <v>15</v>
      </c>
      <c r="G392" s="12" t="s">
        <v>11</v>
      </c>
    </row>
    <row r="393" spans="3:7" ht="15" thickBot="1" x14ac:dyDescent="0.35">
      <c r="C393" s="10">
        <v>43214</v>
      </c>
      <c r="D393" s="11">
        <v>0.27224537037037039</v>
      </c>
      <c r="E393" s="12" t="s">
        <v>9</v>
      </c>
      <c r="F393" s="12">
        <v>29</v>
      </c>
      <c r="G393" s="12" t="s">
        <v>10</v>
      </c>
    </row>
    <row r="394" spans="3:7" ht="15" thickBot="1" x14ac:dyDescent="0.35">
      <c r="C394" s="10">
        <v>43214</v>
      </c>
      <c r="D394" s="11">
        <v>0.29944444444444446</v>
      </c>
      <c r="E394" s="12" t="s">
        <v>9</v>
      </c>
      <c r="F394" s="12">
        <v>18</v>
      </c>
      <c r="G394" s="12" t="s">
        <v>10</v>
      </c>
    </row>
    <row r="395" spans="3:7" ht="15" thickBot="1" x14ac:dyDescent="0.35">
      <c r="C395" s="10">
        <v>43214</v>
      </c>
      <c r="D395" s="11">
        <v>0.31703703703703706</v>
      </c>
      <c r="E395" s="12" t="s">
        <v>9</v>
      </c>
      <c r="F395" s="12">
        <v>15</v>
      </c>
      <c r="G395" s="12" t="s">
        <v>11</v>
      </c>
    </row>
    <row r="396" spans="3:7" ht="15" thickBot="1" x14ac:dyDescent="0.35">
      <c r="C396" s="10">
        <v>43214</v>
      </c>
      <c r="D396" s="11">
        <v>0.32402777777777775</v>
      </c>
      <c r="E396" s="12" t="s">
        <v>9</v>
      </c>
      <c r="F396" s="12">
        <v>20</v>
      </c>
      <c r="G396" s="12" t="s">
        <v>10</v>
      </c>
    </row>
    <row r="397" spans="3:7" ht="15" thickBot="1" x14ac:dyDescent="0.35">
      <c r="C397" s="10">
        <v>43214</v>
      </c>
      <c r="D397" s="11">
        <v>0.33484953703703701</v>
      </c>
      <c r="E397" s="12" t="s">
        <v>9</v>
      </c>
      <c r="F397" s="12">
        <v>33</v>
      </c>
      <c r="G397" s="12" t="s">
        <v>10</v>
      </c>
    </row>
    <row r="398" spans="3:7" ht="15" thickBot="1" x14ac:dyDescent="0.35">
      <c r="C398" s="10">
        <v>43214</v>
      </c>
      <c r="D398" s="11">
        <v>0.33913194444444444</v>
      </c>
      <c r="E398" s="12" t="s">
        <v>9</v>
      </c>
      <c r="F398" s="12">
        <v>35</v>
      </c>
      <c r="G398" s="12" t="s">
        <v>10</v>
      </c>
    </row>
    <row r="399" spans="3:7" ht="15" thickBot="1" x14ac:dyDescent="0.35">
      <c r="C399" s="10">
        <v>43214</v>
      </c>
      <c r="D399" s="11">
        <v>0.34467592592592594</v>
      </c>
      <c r="E399" s="12" t="s">
        <v>9</v>
      </c>
      <c r="F399" s="12">
        <v>21</v>
      </c>
      <c r="G399" s="12" t="s">
        <v>11</v>
      </c>
    </row>
    <row r="400" spans="3:7" ht="15" thickBot="1" x14ac:dyDescent="0.35">
      <c r="C400" s="10">
        <v>43214</v>
      </c>
      <c r="D400" s="11">
        <v>0.35409722222222223</v>
      </c>
      <c r="E400" s="12" t="s">
        <v>9</v>
      </c>
      <c r="F400" s="12">
        <v>19</v>
      </c>
      <c r="G400" s="12" t="s">
        <v>11</v>
      </c>
    </row>
    <row r="401" spans="3:7" ht="15" thickBot="1" x14ac:dyDescent="0.35">
      <c r="C401" s="10">
        <v>43214</v>
      </c>
      <c r="D401" s="11">
        <v>0.35541666666666666</v>
      </c>
      <c r="E401" s="12" t="s">
        <v>9</v>
      </c>
      <c r="F401" s="12">
        <v>17</v>
      </c>
      <c r="G401" s="12" t="s">
        <v>10</v>
      </c>
    </row>
    <row r="402" spans="3:7" ht="15" thickBot="1" x14ac:dyDescent="0.35">
      <c r="C402" s="10">
        <v>43214</v>
      </c>
      <c r="D402" s="11">
        <v>0.37209490740740742</v>
      </c>
      <c r="E402" s="12" t="s">
        <v>9</v>
      </c>
      <c r="F402" s="12">
        <v>17</v>
      </c>
      <c r="G402" s="12" t="s">
        <v>10</v>
      </c>
    </row>
    <row r="403" spans="3:7" ht="15" thickBot="1" x14ac:dyDescent="0.35">
      <c r="C403" s="10">
        <v>43214</v>
      </c>
      <c r="D403" s="11">
        <v>0.37490740740740741</v>
      </c>
      <c r="E403" s="12" t="s">
        <v>9</v>
      </c>
      <c r="F403" s="12">
        <v>15</v>
      </c>
      <c r="G403" s="12" t="s">
        <v>10</v>
      </c>
    </row>
    <row r="404" spans="3:7" ht="15" thickBot="1" x14ac:dyDescent="0.35">
      <c r="C404" s="10">
        <v>43214</v>
      </c>
      <c r="D404" s="11">
        <v>0.3755324074074074</v>
      </c>
      <c r="E404" s="12" t="s">
        <v>9</v>
      </c>
      <c r="F404" s="12">
        <v>17</v>
      </c>
      <c r="G404" s="12" t="s">
        <v>11</v>
      </c>
    </row>
    <row r="405" spans="3:7" ht="15" thickBot="1" x14ac:dyDescent="0.35">
      <c r="C405" s="10">
        <v>43214</v>
      </c>
      <c r="D405" s="11">
        <v>0.38754629629629633</v>
      </c>
      <c r="E405" s="12" t="s">
        <v>9</v>
      </c>
      <c r="F405" s="12">
        <v>22</v>
      </c>
      <c r="G405" s="12" t="s">
        <v>11</v>
      </c>
    </row>
    <row r="406" spans="3:7" ht="15" thickBot="1" x14ac:dyDescent="0.35">
      <c r="C406" s="10">
        <v>43214</v>
      </c>
      <c r="D406" s="11">
        <v>0.38768518518518519</v>
      </c>
      <c r="E406" s="12" t="s">
        <v>9</v>
      </c>
      <c r="F406" s="12">
        <v>17</v>
      </c>
      <c r="G406" s="12" t="s">
        <v>11</v>
      </c>
    </row>
    <row r="407" spans="3:7" ht="15" thickBot="1" x14ac:dyDescent="0.35">
      <c r="C407" s="10">
        <v>43214</v>
      </c>
      <c r="D407" s="11">
        <v>0.40697916666666667</v>
      </c>
      <c r="E407" s="12" t="s">
        <v>9</v>
      </c>
      <c r="F407" s="12">
        <v>17</v>
      </c>
      <c r="G407" s="12" t="s">
        <v>10</v>
      </c>
    </row>
    <row r="408" spans="3:7" ht="15" thickBot="1" x14ac:dyDescent="0.35">
      <c r="C408" s="10">
        <v>43214</v>
      </c>
      <c r="D408" s="11">
        <v>0.41137731481481482</v>
      </c>
      <c r="E408" s="12" t="s">
        <v>9</v>
      </c>
      <c r="F408" s="12">
        <v>16</v>
      </c>
      <c r="G408" s="12" t="s">
        <v>11</v>
      </c>
    </row>
    <row r="409" spans="3:7" ht="15" thickBot="1" x14ac:dyDescent="0.35">
      <c r="C409" s="10">
        <v>43214</v>
      </c>
      <c r="D409" s="11">
        <v>0.42124999999999996</v>
      </c>
      <c r="E409" s="12" t="s">
        <v>9</v>
      </c>
      <c r="F409" s="12">
        <v>27</v>
      </c>
      <c r="G409" s="12" t="s">
        <v>10</v>
      </c>
    </row>
    <row r="410" spans="3:7" ht="15" thickBot="1" x14ac:dyDescent="0.35">
      <c r="C410" s="10">
        <v>43214</v>
      </c>
      <c r="D410" s="11">
        <v>0.43283564814814812</v>
      </c>
      <c r="E410" s="12" t="s">
        <v>9</v>
      </c>
      <c r="F410" s="12">
        <v>30</v>
      </c>
      <c r="G410" s="12" t="s">
        <v>10</v>
      </c>
    </row>
    <row r="411" spans="3:7" ht="15" thickBot="1" x14ac:dyDescent="0.35">
      <c r="C411" s="10">
        <v>43214</v>
      </c>
      <c r="D411" s="11">
        <v>0.43966435185185188</v>
      </c>
      <c r="E411" s="12" t="s">
        <v>9</v>
      </c>
      <c r="F411" s="12">
        <v>15</v>
      </c>
      <c r="G411" s="12" t="s">
        <v>11</v>
      </c>
    </row>
    <row r="412" spans="3:7" ht="15" thickBot="1" x14ac:dyDescent="0.35">
      <c r="C412" s="10">
        <v>43214</v>
      </c>
      <c r="D412" s="11">
        <v>0.44530092592592596</v>
      </c>
      <c r="E412" s="12" t="s">
        <v>9</v>
      </c>
      <c r="F412" s="12">
        <v>14</v>
      </c>
      <c r="G412" s="12" t="s">
        <v>10</v>
      </c>
    </row>
    <row r="413" spans="3:7" ht="15" thickBot="1" x14ac:dyDescent="0.35">
      <c r="C413" s="10">
        <v>43214</v>
      </c>
      <c r="D413" s="11">
        <v>0.44530092592592596</v>
      </c>
      <c r="E413" s="12" t="s">
        <v>9</v>
      </c>
      <c r="F413" s="12">
        <v>14</v>
      </c>
      <c r="G413" s="12" t="s">
        <v>10</v>
      </c>
    </row>
    <row r="414" spans="3:7" ht="15" thickBot="1" x14ac:dyDescent="0.35">
      <c r="C414" s="10">
        <v>43214</v>
      </c>
      <c r="D414" s="11">
        <v>0.44545138888888891</v>
      </c>
      <c r="E414" s="12" t="s">
        <v>9</v>
      </c>
      <c r="F414" s="12">
        <v>21</v>
      </c>
      <c r="G414" s="12" t="s">
        <v>10</v>
      </c>
    </row>
    <row r="415" spans="3:7" ht="15" thickBot="1" x14ac:dyDescent="0.35">
      <c r="C415" s="10">
        <v>43214</v>
      </c>
      <c r="D415" s="11">
        <v>0.45061342592592596</v>
      </c>
      <c r="E415" s="12" t="s">
        <v>9</v>
      </c>
      <c r="F415" s="12">
        <v>34</v>
      </c>
      <c r="G415" s="12" t="s">
        <v>10</v>
      </c>
    </row>
    <row r="416" spans="3:7" ht="15" thickBot="1" x14ac:dyDescent="0.35">
      <c r="C416" s="10">
        <v>43214</v>
      </c>
      <c r="D416" s="11">
        <v>0.45109953703703703</v>
      </c>
      <c r="E416" s="12" t="s">
        <v>9</v>
      </c>
      <c r="F416" s="12">
        <v>18</v>
      </c>
      <c r="G416" s="12" t="s">
        <v>11</v>
      </c>
    </row>
    <row r="417" spans="3:7" ht="15" thickBot="1" x14ac:dyDescent="0.35">
      <c r="C417" s="10">
        <v>43214</v>
      </c>
      <c r="D417" s="11">
        <v>0.45277777777777778</v>
      </c>
      <c r="E417" s="12" t="s">
        <v>9</v>
      </c>
      <c r="F417" s="12">
        <v>20</v>
      </c>
      <c r="G417" s="12" t="s">
        <v>10</v>
      </c>
    </row>
    <row r="418" spans="3:7" ht="15" thickBot="1" x14ac:dyDescent="0.35">
      <c r="C418" s="10">
        <v>43214</v>
      </c>
      <c r="D418" s="11">
        <v>0.4699652777777778</v>
      </c>
      <c r="E418" s="12" t="s">
        <v>9</v>
      </c>
      <c r="F418" s="12">
        <v>26</v>
      </c>
      <c r="G418" s="12" t="s">
        <v>10</v>
      </c>
    </row>
    <row r="419" spans="3:7" ht="15" thickBot="1" x14ac:dyDescent="0.35">
      <c r="C419" s="10">
        <v>43214</v>
      </c>
      <c r="D419" s="11">
        <v>0.49465277777777777</v>
      </c>
      <c r="E419" s="12" t="s">
        <v>9</v>
      </c>
      <c r="F419" s="12">
        <v>15</v>
      </c>
      <c r="G419" s="12" t="s">
        <v>11</v>
      </c>
    </row>
    <row r="420" spans="3:7" ht="15" thickBot="1" x14ac:dyDescent="0.35">
      <c r="C420" s="10">
        <v>43214</v>
      </c>
      <c r="D420" s="11">
        <v>0.49579861111111106</v>
      </c>
      <c r="E420" s="12" t="s">
        <v>9</v>
      </c>
      <c r="F420" s="12">
        <v>19</v>
      </c>
      <c r="G420" s="12" t="s">
        <v>10</v>
      </c>
    </row>
    <row r="421" spans="3:7" ht="15" thickBot="1" x14ac:dyDescent="0.35">
      <c r="C421" s="10">
        <v>43214</v>
      </c>
      <c r="D421" s="11">
        <v>0.50175925925925924</v>
      </c>
      <c r="E421" s="12" t="s">
        <v>9</v>
      </c>
      <c r="F421" s="12">
        <v>17</v>
      </c>
      <c r="G421" s="12" t="s">
        <v>10</v>
      </c>
    </row>
    <row r="422" spans="3:7" ht="15" thickBot="1" x14ac:dyDescent="0.35">
      <c r="C422" s="10">
        <v>43214</v>
      </c>
      <c r="D422" s="11">
        <v>0.51123842592592594</v>
      </c>
      <c r="E422" s="12" t="s">
        <v>9</v>
      </c>
      <c r="F422" s="12">
        <v>15</v>
      </c>
      <c r="G422" s="12" t="s">
        <v>11</v>
      </c>
    </row>
    <row r="423" spans="3:7" ht="15" thickBot="1" x14ac:dyDescent="0.35">
      <c r="C423" s="10">
        <v>43214</v>
      </c>
      <c r="D423" s="11">
        <v>0.51179398148148147</v>
      </c>
      <c r="E423" s="12" t="s">
        <v>9</v>
      </c>
      <c r="F423" s="12">
        <v>22</v>
      </c>
      <c r="G423" s="12" t="s">
        <v>11</v>
      </c>
    </row>
    <row r="424" spans="3:7" ht="15" thickBot="1" x14ac:dyDescent="0.35">
      <c r="C424" s="10">
        <v>43214</v>
      </c>
      <c r="D424" s="11">
        <v>0.51318287037037036</v>
      </c>
      <c r="E424" s="12" t="s">
        <v>9</v>
      </c>
      <c r="F424" s="12">
        <v>25</v>
      </c>
      <c r="G424" s="12" t="s">
        <v>10</v>
      </c>
    </row>
    <row r="425" spans="3:7" ht="15" thickBot="1" x14ac:dyDescent="0.35">
      <c r="C425" s="10">
        <v>43214</v>
      </c>
      <c r="D425" s="11">
        <v>0.51518518518518519</v>
      </c>
      <c r="E425" s="12" t="s">
        <v>9</v>
      </c>
      <c r="F425" s="12">
        <v>19</v>
      </c>
      <c r="G425" s="12" t="s">
        <v>11</v>
      </c>
    </row>
    <row r="426" spans="3:7" ht="15" thickBot="1" x14ac:dyDescent="0.35">
      <c r="C426" s="10">
        <v>43214</v>
      </c>
      <c r="D426" s="11">
        <v>0.5332175925925926</v>
      </c>
      <c r="E426" s="12" t="s">
        <v>9</v>
      </c>
      <c r="F426" s="12">
        <v>14</v>
      </c>
      <c r="G426" s="12" t="s">
        <v>11</v>
      </c>
    </row>
    <row r="427" spans="3:7" ht="15" thickBot="1" x14ac:dyDescent="0.35">
      <c r="C427" s="10">
        <v>43214</v>
      </c>
      <c r="D427" s="11">
        <v>0.53322916666666664</v>
      </c>
      <c r="E427" s="12" t="s">
        <v>9</v>
      </c>
      <c r="F427" s="12">
        <v>14</v>
      </c>
      <c r="G427" s="12" t="s">
        <v>11</v>
      </c>
    </row>
    <row r="428" spans="3:7" ht="15" thickBot="1" x14ac:dyDescent="0.35">
      <c r="C428" s="10">
        <v>43214</v>
      </c>
      <c r="D428" s="11">
        <v>0.53328703703703706</v>
      </c>
      <c r="E428" s="12" t="s">
        <v>9</v>
      </c>
      <c r="F428" s="12">
        <v>15</v>
      </c>
      <c r="G428" s="12" t="s">
        <v>11</v>
      </c>
    </row>
    <row r="429" spans="3:7" ht="15" thickBot="1" x14ac:dyDescent="0.35">
      <c r="C429" s="10">
        <v>43214</v>
      </c>
      <c r="D429" s="11">
        <v>0.53328703703703706</v>
      </c>
      <c r="E429" s="12" t="s">
        <v>9</v>
      </c>
      <c r="F429" s="12">
        <v>14</v>
      </c>
      <c r="G429" s="12" t="s">
        <v>11</v>
      </c>
    </row>
    <row r="430" spans="3:7" ht="15" thickBot="1" x14ac:dyDescent="0.35">
      <c r="C430" s="10">
        <v>43214</v>
      </c>
      <c r="D430" s="11">
        <v>0.53396990740740746</v>
      </c>
      <c r="E430" s="12" t="s">
        <v>9</v>
      </c>
      <c r="F430" s="12">
        <v>24</v>
      </c>
      <c r="G430" s="12" t="s">
        <v>10</v>
      </c>
    </row>
    <row r="431" spans="3:7" ht="15" thickBot="1" x14ac:dyDescent="0.35">
      <c r="C431" s="10">
        <v>43214</v>
      </c>
      <c r="D431" s="11">
        <v>0.53942129629629632</v>
      </c>
      <c r="E431" s="12" t="s">
        <v>9</v>
      </c>
      <c r="F431" s="12">
        <v>26</v>
      </c>
      <c r="G431" s="12" t="s">
        <v>11</v>
      </c>
    </row>
    <row r="432" spans="3:7" ht="15" thickBot="1" x14ac:dyDescent="0.35">
      <c r="C432" s="10">
        <v>43214</v>
      </c>
      <c r="D432" s="11">
        <v>0.56769675925925933</v>
      </c>
      <c r="E432" s="12" t="s">
        <v>9</v>
      </c>
      <c r="F432" s="12">
        <v>17</v>
      </c>
      <c r="G432" s="12" t="s">
        <v>11</v>
      </c>
    </row>
    <row r="433" spans="3:7" ht="15" thickBot="1" x14ac:dyDescent="0.35">
      <c r="C433" s="10">
        <v>43214</v>
      </c>
      <c r="D433" s="11">
        <v>0.57465277777777779</v>
      </c>
      <c r="E433" s="12" t="s">
        <v>9</v>
      </c>
      <c r="F433" s="12">
        <v>27</v>
      </c>
      <c r="G433" s="12" t="s">
        <v>10</v>
      </c>
    </row>
    <row r="434" spans="3:7" ht="15" thickBot="1" x14ac:dyDescent="0.35">
      <c r="C434" s="10">
        <v>43214</v>
      </c>
      <c r="D434" s="11">
        <v>0.57863425925925926</v>
      </c>
      <c r="E434" s="12" t="s">
        <v>9</v>
      </c>
      <c r="F434" s="12">
        <v>19</v>
      </c>
      <c r="G434" s="12" t="s">
        <v>10</v>
      </c>
    </row>
    <row r="435" spans="3:7" ht="15" thickBot="1" x14ac:dyDescent="0.35">
      <c r="C435" s="10">
        <v>43214</v>
      </c>
      <c r="D435" s="11">
        <v>0.58006944444444442</v>
      </c>
      <c r="E435" s="12" t="s">
        <v>9</v>
      </c>
      <c r="F435" s="12">
        <v>15</v>
      </c>
      <c r="G435" s="12" t="s">
        <v>10</v>
      </c>
    </row>
    <row r="436" spans="3:7" ht="15" thickBot="1" x14ac:dyDescent="0.35">
      <c r="C436" s="10">
        <v>43214</v>
      </c>
      <c r="D436" s="11">
        <v>0.5801736111111111</v>
      </c>
      <c r="E436" s="12" t="s">
        <v>9</v>
      </c>
      <c r="F436" s="12">
        <v>17</v>
      </c>
      <c r="G436" s="12" t="s">
        <v>10</v>
      </c>
    </row>
    <row r="437" spans="3:7" ht="15" thickBot="1" x14ac:dyDescent="0.35">
      <c r="C437" s="10">
        <v>43214</v>
      </c>
      <c r="D437" s="11">
        <v>0.58020833333333333</v>
      </c>
      <c r="E437" s="12" t="s">
        <v>9</v>
      </c>
      <c r="F437" s="12">
        <v>14</v>
      </c>
      <c r="G437" s="12" t="s">
        <v>10</v>
      </c>
    </row>
    <row r="438" spans="3:7" ht="15" thickBot="1" x14ac:dyDescent="0.35">
      <c r="C438" s="10">
        <v>43214</v>
      </c>
      <c r="D438" s="11">
        <v>0.59983796296296299</v>
      </c>
      <c r="E438" s="12" t="s">
        <v>9</v>
      </c>
      <c r="F438" s="12">
        <v>29</v>
      </c>
      <c r="G438" s="12" t="s">
        <v>10</v>
      </c>
    </row>
    <row r="439" spans="3:7" ht="15" thickBot="1" x14ac:dyDescent="0.35">
      <c r="C439" s="10">
        <v>43214</v>
      </c>
      <c r="D439" s="11">
        <v>0.6063425925925926</v>
      </c>
      <c r="E439" s="12" t="s">
        <v>9</v>
      </c>
      <c r="F439" s="12">
        <v>30</v>
      </c>
      <c r="G439" s="12" t="s">
        <v>10</v>
      </c>
    </row>
    <row r="440" spans="3:7" ht="15" thickBot="1" x14ac:dyDescent="0.35">
      <c r="C440" s="10">
        <v>43214</v>
      </c>
      <c r="D440" s="11">
        <v>0.61141203703703706</v>
      </c>
      <c r="E440" s="12" t="s">
        <v>9</v>
      </c>
      <c r="F440" s="12">
        <v>24</v>
      </c>
      <c r="G440" s="12" t="s">
        <v>10</v>
      </c>
    </row>
    <row r="441" spans="3:7" ht="15" thickBot="1" x14ac:dyDescent="0.35">
      <c r="C441" s="10">
        <v>43214</v>
      </c>
      <c r="D441" s="11">
        <v>0.61460648148148145</v>
      </c>
      <c r="E441" s="12" t="s">
        <v>9</v>
      </c>
      <c r="F441" s="12">
        <v>29</v>
      </c>
      <c r="G441" s="12" t="s">
        <v>11</v>
      </c>
    </row>
    <row r="442" spans="3:7" ht="15" thickBot="1" x14ac:dyDescent="0.35">
      <c r="C442" s="10">
        <v>43214</v>
      </c>
      <c r="D442" s="11">
        <v>0.6179513888888889</v>
      </c>
      <c r="E442" s="12" t="s">
        <v>9</v>
      </c>
      <c r="F442" s="12">
        <v>31</v>
      </c>
      <c r="G442" s="12" t="s">
        <v>10</v>
      </c>
    </row>
    <row r="443" spans="3:7" ht="15" thickBot="1" x14ac:dyDescent="0.35">
      <c r="C443" s="10">
        <v>43214</v>
      </c>
      <c r="D443" s="11">
        <v>0.61803240740740739</v>
      </c>
      <c r="E443" s="12" t="s">
        <v>9</v>
      </c>
      <c r="F443" s="12">
        <v>32</v>
      </c>
      <c r="G443" s="12" t="s">
        <v>10</v>
      </c>
    </row>
    <row r="444" spans="3:7" ht="15" thickBot="1" x14ac:dyDescent="0.35">
      <c r="C444" s="10">
        <v>43214</v>
      </c>
      <c r="D444" s="11">
        <v>0.62233796296296295</v>
      </c>
      <c r="E444" s="12" t="s">
        <v>9</v>
      </c>
      <c r="F444" s="12">
        <v>22</v>
      </c>
      <c r="G444" s="12" t="s">
        <v>10</v>
      </c>
    </row>
    <row r="445" spans="3:7" ht="15" thickBot="1" x14ac:dyDescent="0.35">
      <c r="C445" s="10">
        <v>43214</v>
      </c>
      <c r="D445" s="11">
        <v>0.62240740740740741</v>
      </c>
      <c r="E445" s="12" t="s">
        <v>9</v>
      </c>
      <c r="F445" s="12">
        <v>21</v>
      </c>
      <c r="G445" s="12" t="s">
        <v>10</v>
      </c>
    </row>
    <row r="446" spans="3:7" ht="15" thickBot="1" x14ac:dyDescent="0.35">
      <c r="C446" s="10">
        <v>43214</v>
      </c>
      <c r="D446" s="11">
        <v>0.62703703703703706</v>
      </c>
      <c r="E446" s="12" t="s">
        <v>9</v>
      </c>
      <c r="F446" s="12">
        <v>25</v>
      </c>
      <c r="G446" s="12" t="s">
        <v>10</v>
      </c>
    </row>
    <row r="447" spans="3:7" ht="15" thickBot="1" x14ac:dyDescent="0.35">
      <c r="C447" s="10">
        <v>43214</v>
      </c>
      <c r="D447" s="11">
        <v>0.67114583333333344</v>
      </c>
      <c r="E447" s="12" t="s">
        <v>9</v>
      </c>
      <c r="F447" s="12">
        <v>15</v>
      </c>
      <c r="G447" s="12" t="s">
        <v>11</v>
      </c>
    </row>
    <row r="448" spans="3:7" ht="15" thickBot="1" x14ac:dyDescent="0.35">
      <c r="C448" s="10">
        <v>43214</v>
      </c>
      <c r="D448" s="11">
        <v>0.67121527777777779</v>
      </c>
      <c r="E448" s="12" t="s">
        <v>9</v>
      </c>
      <c r="F448" s="12">
        <v>16</v>
      </c>
      <c r="G448" s="12" t="s">
        <v>11</v>
      </c>
    </row>
    <row r="449" spans="3:7" ht="15" thickBot="1" x14ac:dyDescent="0.35">
      <c r="C449" s="10">
        <v>43214</v>
      </c>
      <c r="D449" s="11">
        <v>0.67240740740740745</v>
      </c>
      <c r="E449" s="12" t="s">
        <v>9</v>
      </c>
      <c r="F449" s="12">
        <v>20</v>
      </c>
      <c r="G449" s="12" t="s">
        <v>10</v>
      </c>
    </row>
    <row r="450" spans="3:7" ht="15" thickBot="1" x14ac:dyDescent="0.35">
      <c r="C450" s="10">
        <v>43214</v>
      </c>
      <c r="D450" s="11">
        <v>0.6786226851851852</v>
      </c>
      <c r="E450" s="12" t="s">
        <v>9</v>
      </c>
      <c r="F450" s="12">
        <v>26</v>
      </c>
      <c r="G450" s="12" t="s">
        <v>11</v>
      </c>
    </row>
    <row r="451" spans="3:7" ht="15" thickBot="1" x14ac:dyDescent="0.35">
      <c r="C451" s="10">
        <v>43214</v>
      </c>
      <c r="D451" s="11">
        <v>0.68203703703703711</v>
      </c>
      <c r="E451" s="12" t="s">
        <v>9</v>
      </c>
      <c r="F451" s="12">
        <v>33</v>
      </c>
      <c r="G451" s="12" t="s">
        <v>11</v>
      </c>
    </row>
    <row r="452" spans="3:7" ht="15" thickBot="1" x14ac:dyDescent="0.35">
      <c r="C452" s="10">
        <v>43214</v>
      </c>
      <c r="D452" s="11">
        <v>0.68256944444444445</v>
      </c>
      <c r="E452" s="12" t="s">
        <v>9</v>
      </c>
      <c r="F452" s="12">
        <v>21</v>
      </c>
      <c r="G452" s="12" t="s">
        <v>11</v>
      </c>
    </row>
    <row r="453" spans="3:7" ht="15" thickBot="1" x14ac:dyDescent="0.35">
      <c r="C453" s="10">
        <v>43214</v>
      </c>
      <c r="D453" s="11">
        <v>0.68471064814814808</v>
      </c>
      <c r="E453" s="12" t="s">
        <v>9</v>
      </c>
      <c r="F453" s="12">
        <v>20</v>
      </c>
      <c r="G453" s="12" t="s">
        <v>11</v>
      </c>
    </row>
    <row r="454" spans="3:7" ht="15" thickBot="1" x14ac:dyDescent="0.35">
      <c r="C454" s="10">
        <v>43214</v>
      </c>
      <c r="D454" s="11">
        <v>0.68560185185185185</v>
      </c>
      <c r="E454" s="12" t="s">
        <v>9</v>
      </c>
      <c r="F454" s="12">
        <v>30</v>
      </c>
      <c r="G454" s="12" t="s">
        <v>10</v>
      </c>
    </row>
    <row r="455" spans="3:7" ht="15" thickBot="1" x14ac:dyDescent="0.35">
      <c r="C455" s="10">
        <v>43214</v>
      </c>
      <c r="D455" s="11">
        <v>0.68593749999999998</v>
      </c>
      <c r="E455" s="12" t="s">
        <v>9</v>
      </c>
      <c r="F455" s="12">
        <v>16</v>
      </c>
      <c r="G455" s="12" t="s">
        <v>11</v>
      </c>
    </row>
    <row r="456" spans="3:7" ht="15" thickBot="1" x14ac:dyDescent="0.35">
      <c r="C456" s="10">
        <v>43214</v>
      </c>
      <c r="D456" s="11">
        <v>0.68636574074074075</v>
      </c>
      <c r="E456" s="12" t="s">
        <v>9</v>
      </c>
      <c r="F456" s="12">
        <v>19</v>
      </c>
      <c r="G456" s="12" t="s">
        <v>10</v>
      </c>
    </row>
    <row r="457" spans="3:7" ht="15" thickBot="1" x14ac:dyDescent="0.35">
      <c r="C457" s="10">
        <v>43214</v>
      </c>
      <c r="D457" s="11">
        <v>0.68700231481481477</v>
      </c>
      <c r="E457" s="12" t="s">
        <v>9</v>
      </c>
      <c r="F457" s="12">
        <v>28</v>
      </c>
      <c r="G457" s="12" t="s">
        <v>11</v>
      </c>
    </row>
    <row r="458" spans="3:7" ht="15" thickBot="1" x14ac:dyDescent="0.35">
      <c r="C458" s="10">
        <v>43214</v>
      </c>
      <c r="D458" s="11">
        <v>0.6883217592592592</v>
      </c>
      <c r="E458" s="12" t="s">
        <v>9</v>
      </c>
      <c r="F458" s="12">
        <v>31</v>
      </c>
      <c r="G458" s="12" t="s">
        <v>10</v>
      </c>
    </row>
    <row r="459" spans="3:7" ht="15" thickBot="1" x14ac:dyDescent="0.35">
      <c r="C459" s="10">
        <v>43214</v>
      </c>
      <c r="D459" s="11">
        <v>0.68879629629629635</v>
      </c>
      <c r="E459" s="12" t="s">
        <v>9</v>
      </c>
      <c r="F459" s="12">
        <v>27</v>
      </c>
      <c r="G459" s="12" t="s">
        <v>11</v>
      </c>
    </row>
    <row r="460" spans="3:7" ht="15" thickBot="1" x14ac:dyDescent="0.35">
      <c r="C460" s="10">
        <v>43214</v>
      </c>
      <c r="D460" s="11">
        <v>0.69523148148148151</v>
      </c>
      <c r="E460" s="12" t="s">
        <v>9</v>
      </c>
      <c r="F460" s="12">
        <v>32</v>
      </c>
      <c r="G460" s="12" t="s">
        <v>10</v>
      </c>
    </row>
    <row r="461" spans="3:7" ht="15" thickBot="1" x14ac:dyDescent="0.35">
      <c r="C461" s="10">
        <v>43214</v>
      </c>
      <c r="D461" s="11">
        <v>0.69643518518518521</v>
      </c>
      <c r="E461" s="12" t="s">
        <v>9</v>
      </c>
      <c r="F461" s="12">
        <v>21</v>
      </c>
      <c r="G461" s="12" t="s">
        <v>11</v>
      </c>
    </row>
    <row r="462" spans="3:7" ht="15" thickBot="1" x14ac:dyDescent="0.35">
      <c r="C462" s="10">
        <v>43214</v>
      </c>
      <c r="D462" s="11">
        <v>0.69645833333333329</v>
      </c>
      <c r="E462" s="12" t="s">
        <v>9</v>
      </c>
      <c r="F462" s="12">
        <v>16</v>
      </c>
      <c r="G462" s="12" t="s">
        <v>10</v>
      </c>
    </row>
    <row r="463" spans="3:7" ht="15" thickBot="1" x14ac:dyDescent="0.35">
      <c r="C463" s="10">
        <v>43214</v>
      </c>
      <c r="D463" s="11">
        <v>0.69653935185185178</v>
      </c>
      <c r="E463" s="12" t="s">
        <v>9</v>
      </c>
      <c r="F463" s="12">
        <v>24</v>
      </c>
      <c r="G463" s="12" t="s">
        <v>10</v>
      </c>
    </row>
    <row r="464" spans="3:7" ht="15" thickBot="1" x14ac:dyDescent="0.35">
      <c r="C464" s="10">
        <v>43214</v>
      </c>
      <c r="D464" s="11">
        <v>0.69657407407407401</v>
      </c>
      <c r="E464" s="12" t="s">
        <v>9</v>
      </c>
      <c r="F464" s="12">
        <v>16</v>
      </c>
      <c r="G464" s="12" t="s">
        <v>11</v>
      </c>
    </row>
    <row r="465" spans="3:7" ht="15" thickBot="1" x14ac:dyDescent="0.35">
      <c r="C465" s="10">
        <v>43214</v>
      </c>
      <c r="D465" s="11">
        <v>0.69688657407407406</v>
      </c>
      <c r="E465" s="12" t="s">
        <v>9</v>
      </c>
      <c r="F465" s="12">
        <v>24</v>
      </c>
      <c r="G465" s="12" t="s">
        <v>11</v>
      </c>
    </row>
    <row r="466" spans="3:7" ht="15" thickBot="1" x14ac:dyDescent="0.35">
      <c r="C466" s="10">
        <v>43214</v>
      </c>
      <c r="D466" s="11">
        <v>0.69841435185185186</v>
      </c>
      <c r="E466" s="12" t="s">
        <v>9</v>
      </c>
      <c r="F466" s="12">
        <v>31</v>
      </c>
      <c r="G466" s="12" t="s">
        <v>10</v>
      </c>
    </row>
    <row r="467" spans="3:7" ht="15" thickBot="1" x14ac:dyDescent="0.35">
      <c r="C467" s="10">
        <v>43214</v>
      </c>
      <c r="D467" s="11">
        <v>0.69878472222222221</v>
      </c>
      <c r="E467" s="12" t="s">
        <v>9</v>
      </c>
      <c r="F467" s="12">
        <v>26</v>
      </c>
      <c r="G467" s="12" t="s">
        <v>11</v>
      </c>
    </row>
    <row r="468" spans="3:7" ht="15" thickBot="1" x14ac:dyDescent="0.35">
      <c r="C468" s="10">
        <v>43214</v>
      </c>
      <c r="D468" s="11">
        <v>0.69969907407407417</v>
      </c>
      <c r="E468" s="12" t="s">
        <v>9</v>
      </c>
      <c r="F468" s="12">
        <v>22</v>
      </c>
      <c r="G468" s="12" t="s">
        <v>11</v>
      </c>
    </row>
    <row r="469" spans="3:7" ht="15" thickBot="1" x14ac:dyDescent="0.35">
      <c r="C469" s="10">
        <v>43214</v>
      </c>
      <c r="D469" s="11">
        <v>0.70028935185185182</v>
      </c>
      <c r="E469" s="12" t="s">
        <v>9</v>
      </c>
      <c r="F469" s="12">
        <v>20</v>
      </c>
      <c r="G469" s="12" t="s">
        <v>11</v>
      </c>
    </row>
    <row r="470" spans="3:7" ht="15" thickBot="1" x14ac:dyDescent="0.35">
      <c r="C470" s="10">
        <v>43214</v>
      </c>
      <c r="D470" s="11">
        <v>0.70064814814814813</v>
      </c>
      <c r="E470" s="12" t="s">
        <v>9</v>
      </c>
      <c r="F470" s="12">
        <v>20</v>
      </c>
      <c r="G470" s="12" t="s">
        <v>11</v>
      </c>
    </row>
    <row r="471" spans="3:7" ht="15" thickBot="1" x14ac:dyDescent="0.35">
      <c r="C471" s="10">
        <v>43214</v>
      </c>
      <c r="D471" s="11">
        <v>0.70085648148148139</v>
      </c>
      <c r="E471" s="12" t="s">
        <v>9</v>
      </c>
      <c r="F471" s="12">
        <v>17</v>
      </c>
      <c r="G471" s="12" t="s">
        <v>11</v>
      </c>
    </row>
    <row r="472" spans="3:7" ht="15" thickBot="1" x14ac:dyDescent="0.35">
      <c r="C472" s="10">
        <v>43214</v>
      </c>
      <c r="D472" s="11">
        <v>0.70141203703703703</v>
      </c>
      <c r="E472" s="12" t="s">
        <v>9</v>
      </c>
      <c r="F472" s="12">
        <v>16</v>
      </c>
      <c r="G472" s="12" t="s">
        <v>10</v>
      </c>
    </row>
    <row r="473" spans="3:7" ht="15" thickBot="1" x14ac:dyDescent="0.35">
      <c r="C473" s="10">
        <v>43214</v>
      </c>
      <c r="D473" s="11">
        <v>0.7015393518518519</v>
      </c>
      <c r="E473" s="12" t="s">
        <v>9</v>
      </c>
      <c r="F473" s="12">
        <v>19</v>
      </c>
      <c r="G473" s="12" t="s">
        <v>11</v>
      </c>
    </row>
    <row r="474" spans="3:7" ht="15" thickBot="1" x14ac:dyDescent="0.35">
      <c r="C474" s="10">
        <v>43214</v>
      </c>
      <c r="D474" s="11">
        <v>0.70173611111111101</v>
      </c>
      <c r="E474" s="12" t="s">
        <v>9</v>
      </c>
      <c r="F474" s="12">
        <v>27</v>
      </c>
      <c r="G474" s="12" t="s">
        <v>11</v>
      </c>
    </row>
    <row r="475" spans="3:7" ht="15" thickBot="1" x14ac:dyDescent="0.35">
      <c r="C475" s="10">
        <v>43214</v>
      </c>
      <c r="D475" s="11">
        <v>0.70248842592592586</v>
      </c>
      <c r="E475" s="12" t="s">
        <v>9</v>
      </c>
      <c r="F475" s="12">
        <v>22</v>
      </c>
      <c r="G475" s="12" t="s">
        <v>11</v>
      </c>
    </row>
    <row r="476" spans="3:7" ht="15" thickBot="1" x14ac:dyDescent="0.35">
      <c r="C476" s="10">
        <v>43214</v>
      </c>
      <c r="D476" s="11">
        <v>0.70273148148148146</v>
      </c>
      <c r="E476" s="12" t="s">
        <v>9</v>
      </c>
      <c r="F476" s="12">
        <v>25</v>
      </c>
      <c r="G476" s="12" t="s">
        <v>10</v>
      </c>
    </row>
    <row r="477" spans="3:7" ht="15" thickBot="1" x14ac:dyDescent="0.35">
      <c r="C477" s="10">
        <v>43214</v>
      </c>
      <c r="D477" s="11">
        <v>0.70285879629629633</v>
      </c>
      <c r="E477" s="12" t="s">
        <v>9</v>
      </c>
      <c r="F477" s="12">
        <v>24</v>
      </c>
      <c r="G477" s="12" t="s">
        <v>10</v>
      </c>
    </row>
    <row r="478" spans="3:7" ht="15" thickBot="1" x14ac:dyDescent="0.35">
      <c r="C478" s="10">
        <v>43214</v>
      </c>
      <c r="D478" s="11">
        <v>0.70324074074074072</v>
      </c>
      <c r="E478" s="12" t="s">
        <v>9</v>
      </c>
      <c r="F478" s="12">
        <v>23</v>
      </c>
      <c r="G478" s="12" t="s">
        <v>11</v>
      </c>
    </row>
    <row r="479" spans="3:7" ht="15" thickBot="1" x14ac:dyDescent="0.35">
      <c r="C479" s="10">
        <v>43214</v>
      </c>
      <c r="D479" s="11">
        <v>0.70325231481481476</v>
      </c>
      <c r="E479" s="12" t="s">
        <v>9</v>
      </c>
      <c r="F479" s="12">
        <v>18</v>
      </c>
      <c r="G479" s="12" t="s">
        <v>11</v>
      </c>
    </row>
    <row r="480" spans="3:7" ht="15" thickBot="1" x14ac:dyDescent="0.35">
      <c r="C480" s="10">
        <v>43214</v>
      </c>
      <c r="D480" s="11">
        <v>0.70326388888888891</v>
      </c>
      <c r="E480" s="12" t="s">
        <v>9</v>
      </c>
      <c r="F480" s="12">
        <v>15</v>
      </c>
      <c r="G480" s="12" t="s">
        <v>11</v>
      </c>
    </row>
    <row r="481" spans="3:7" ht="15" thickBot="1" x14ac:dyDescent="0.35">
      <c r="C481" s="10">
        <v>43214</v>
      </c>
      <c r="D481" s="11">
        <v>0.70328703703703699</v>
      </c>
      <c r="E481" s="12" t="s">
        <v>9</v>
      </c>
      <c r="F481" s="12">
        <v>17</v>
      </c>
      <c r="G481" s="12" t="s">
        <v>11</v>
      </c>
    </row>
    <row r="482" spans="3:7" ht="15" thickBot="1" x14ac:dyDescent="0.35">
      <c r="C482" s="10">
        <v>43214</v>
      </c>
      <c r="D482" s="11">
        <v>0.70336805555555559</v>
      </c>
      <c r="E482" s="12" t="s">
        <v>9</v>
      </c>
      <c r="F482" s="12">
        <v>21</v>
      </c>
      <c r="G482" s="12" t="s">
        <v>11</v>
      </c>
    </row>
    <row r="483" spans="3:7" ht="15" thickBot="1" x14ac:dyDescent="0.35">
      <c r="C483" s="10">
        <v>43214</v>
      </c>
      <c r="D483" s="11">
        <v>0.70369212962962957</v>
      </c>
      <c r="E483" s="12" t="s">
        <v>9</v>
      </c>
      <c r="F483" s="12">
        <v>32</v>
      </c>
      <c r="G483" s="12" t="s">
        <v>11</v>
      </c>
    </row>
    <row r="484" spans="3:7" ht="15" thickBot="1" x14ac:dyDescent="0.35">
      <c r="C484" s="10">
        <v>43214</v>
      </c>
      <c r="D484" s="11">
        <v>0.70401620370370377</v>
      </c>
      <c r="E484" s="12" t="s">
        <v>9</v>
      </c>
      <c r="F484" s="12">
        <v>18</v>
      </c>
      <c r="G484" s="12" t="s">
        <v>11</v>
      </c>
    </row>
    <row r="485" spans="3:7" ht="15" thickBot="1" x14ac:dyDescent="0.35">
      <c r="C485" s="10">
        <v>43214</v>
      </c>
      <c r="D485" s="11">
        <v>0.70424768518518521</v>
      </c>
      <c r="E485" s="12" t="s">
        <v>9</v>
      </c>
      <c r="F485" s="12">
        <v>28</v>
      </c>
      <c r="G485" s="12" t="s">
        <v>11</v>
      </c>
    </row>
    <row r="486" spans="3:7" ht="15" thickBot="1" x14ac:dyDescent="0.35">
      <c r="C486" s="10">
        <v>43214</v>
      </c>
      <c r="D486" s="11">
        <v>0.70459490740740749</v>
      </c>
      <c r="E486" s="12" t="s">
        <v>9</v>
      </c>
      <c r="F486" s="12">
        <v>15</v>
      </c>
      <c r="G486" s="12" t="s">
        <v>11</v>
      </c>
    </row>
    <row r="487" spans="3:7" ht="15" thickBot="1" x14ac:dyDescent="0.35">
      <c r="C487" s="10">
        <v>43214</v>
      </c>
      <c r="D487" s="11">
        <v>0.70460648148148142</v>
      </c>
      <c r="E487" s="12" t="s">
        <v>9</v>
      </c>
      <c r="F487" s="12">
        <v>17</v>
      </c>
      <c r="G487" s="12" t="s">
        <v>11</v>
      </c>
    </row>
    <row r="488" spans="3:7" ht="15" thickBot="1" x14ac:dyDescent="0.35">
      <c r="C488" s="10">
        <v>43214</v>
      </c>
      <c r="D488" s="11">
        <v>0.7047106481481481</v>
      </c>
      <c r="E488" s="12" t="s">
        <v>9</v>
      </c>
      <c r="F488" s="12">
        <v>25</v>
      </c>
      <c r="G488" s="12" t="s">
        <v>11</v>
      </c>
    </row>
    <row r="489" spans="3:7" ht="15" thickBot="1" x14ac:dyDescent="0.35">
      <c r="C489" s="10">
        <v>43214</v>
      </c>
      <c r="D489" s="11">
        <v>0.70474537037037033</v>
      </c>
      <c r="E489" s="12" t="s">
        <v>9</v>
      </c>
      <c r="F489" s="12">
        <v>20</v>
      </c>
      <c r="G489" s="12" t="s">
        <v>10</v>
      </c>
    </row>
    <row r="490" spans="3:7" ht="15" thickBot="1" x14ac:dyDescent="0.35">
      <c r="C490" s="10">
        <v>43214</v>
      </c>
      <c r="D490" s="11">
        <v>0.70496527777777773</v>
      </c>
      <c r="E490" s="12" t="s">
        <v>9</v>
      </c>
      <c r="F490" s="12">
        <v>33</v>
      </c>
      <c r="G490" s="12" t="s">
        <v>10</v>
      </c>
    </row>
    <row r="491" spans="3:7" ht="15" thickBot="1" x14ac:dyDescent="0.35">
      <c r="C491" s="10">
        <v>43214</v>
      </c>
      <c r="D491" s="11">
        <v>0.70537037037037031</v>
      </c>
      <c r="E491" s="12" t="s">
        <v>9</v>
      </c>
      <c r="F491" s="12">
        <v>23</v>
      </c>
      <c r="G491" s="12" t="s">
        <v>11</v>
      </c>
    </row>
    <row r="492" spans="3:7" ht="15" thickBot="1" x14ac:dyDescent="0.35">
      <c r="C492" s="10">
        <v>43214</v>
      </c>
      <c r="D492" s="11">
        <v>0.70554398148148145</v>
      </c>
      <c r="E492" s="12" t="s">
        <v>9</v>
      </c>
      <c r="F492" s="12">
        <v>16</v>
      </c>
      <c r="G492" s="12" t="s">
        <v>10</v>
      </c>
    </row>
    <row r="493" spans="3:7" ht="15" thickBot="1" x14ac:dyDescent="0.35">
      <c r="C493" s="10">
        <v>43214</v>
      </c>
      <c r="D493" s="11">
        <v>0.70557870370370368</v>
      </c>
      <c r="E493" s="12" t="s">
        <v>9</v>
      </c>
      <c r="F493" s="12">
        <v>18</v>
      </c>
      <c r="G493" s="12" t="s">
        <v>10</v>
      </c>
    </row>
    <row r="494" spans="3:7" ht="15" thickBot="1" x14ac:dyDescent="0.35">
      <c r="C494" s="10">
        <v>43214</v>
      </c>
      <c r="D494" s="11">
        <v>0.70586805555555554</v>
      </c>
      <c r="E494" s="12" t="s">
        <v>9</v>
      </c>
      <c r="F494" s="12">
        <v>17</v>
      </c>
      <c r="G494" s="12" t="s">
        <v>10</v>
      </c>
    </row>
    <row r="495" spans="3:7" ht="15" thickBot="1" x14ac:dyDescent="0.35">
      <c r="C495" s="10">
        <v>43214</v>
      </c>
      <c r="D495" s="11">
        <v>0.70590277777777777</v>
      </c>
      <c r="E495" s="12" t="s">
        <v>9</v>
      </c>
      <c r="F495" s="12">
        <v>18</v>
      </c>
      <c r="G495" s="12" t="s">
        <v>11</v>
      </c>
    </row>
    <row r="496" spans="3:7" ht="15" thickBot="1" x14ac:dyDescent="0.35">
      <c r="C496" s="10">
        <v>43214</v>
      </c>
      <c r="D496" s="11">
        <v>0.70598379629629626</v>
      </c>
      <c r="E496" s="12" t="s">
        <v>9</v>
      </c>
      <c r="F496" s="12">
        <v>16</v>
      </c>
      <c r="G496" s="12" t="s">
        <v>10</v>
      </c>
    </row>
    <row r="497" spans="3:7" ht="15" thickBot="1" x14ac:dyDescent="0.35">
      <c r="C497" s="10">
        <v>43214</v>
      </c>
      <c r="D497" s="11">
        <v>0.70621527777777782</v>
      </c>
      <c r="E497" s="12" t="s">
        <v>9</v>
      </c>
      <c r="F497" s="12">
        <v>23</v>
      </c>
      <c r="G497" s="12" t="s">
        <v>11</v>
      </c>
    </row>
    <row r="498" spans="3:7" ht="15" thickBot="1" x14ac:dyDescent="0.35">
      <c r="C498" s="10">
        <v>43214</v>
      </c>
      <c r="D498" s="11">
        <v>0.70643518518518522</v>
      </c>
      <c r="E498" s="12" t="s">
        <v>9</v>
      </c>
      <c r="F498" s="12">
        <v>26</v>
      </c>
      <c r="G498" s="12" t="s">
        <v>11</v>
      </c>
    </row>
    <row r="499" spans="3:7" ht="15" thickBot="1" x14ac:dyDescent="0.35">
      <c r="C499" s="10">
        <v>43214</v>
      </c>
      <c r="D499" s="11">
        <v>0.70697916666666671</v>
      </c>
      <c r="E499" s="12" t="s">
        <v>9</v>
      </c>
      <c r="F499" s="12">
        <v>28</v>
      </c>
      <c r="G499" s="12" t="s">
        <v>10</v>
      </c>
    </row>
    <row r="500" spans="3:7" ht="15" thickBot="1" x14ac:dyDescent="0.35">
      <c r="C500" s="10">
        <v>43214</v>
      </c>
      <c r="D500" s="11">
        <v>0.7076041666666667</v>
      </c>
      <c r="E500" s="12" t="s">
        <v>9</v>
      </c>
      <c r="F500" s="12">
        <v>18</v>
      </c>
      <c r="G500" s="12" t="s">
        <v>10</v>
      </c>
    </row>
    <row r="501" spans="3:7" ht="15" thickBot="1" x14ac:dyDescent="0.35">
      <c r="C501" s="10">
        <v>43214</v>
      </c>
      <c r="D501" s="11">
        <v>0.70833333333333337</v>
      </c>
      <c r="E501" s="12" t="s">
        <v>9</v>
      </c>
      <c r="F501" s="12">
        <v>24</v>
      </c>
      <c r="G501" s="12" t="s">
        <v>11</v>
      </c>
    </row>
    <row r="502" spans="3:7" ht="15" thickBot="1" x14ac:dyDescent="0.35">
      <c r="C502" s="10">
        <v>43214</v>
      </c>
      <c r="D502" s="11">
        <v>0.70851851851851855</v>
      </c>
      <c r="E502" s="12" t="s">
        <v>9</v>
      </c>
      <c r="F502" s="12">
        <v>21</v>
      </c>
      <c r="G502" s="12" t="s">
        <v>11</v>
      </c>
    </row>
    <row r="503" spans="3:7" ht="15" thickBot="1" x14ac:dyDescent="0.35">
      <c r="C503" s="10">
        <v>43214</v>
      </c>
      <c r="D503" s="11">
        <v>0.70879629629629637</v>
      </c>
      <c r="E503" s="12" t="s">
        <v>9</v>
      </c>
      <c r="F503" s="12">
        <v>21</v>
      </c>
      <c r="G503" s="12" t="s">
        <v>11</v>
      </c>
    </row>
    <row r="504" spans="3:7" ht="15" thickBot="1" x14ac:dyDescent="0.35">
      <c r="C504" s="10">
        <v>43214</v>
      </c>
      <c r="D504" s="11">
        <v>0.70909722222222227</v>
      </c>
      <c r="E504" s="12" t="s">
        <v>9</v>
      </c>
      <c r="F504" s="12">
        <v>32</v>
      </c>
      <c r="G504" s="12" t="s">
        <v>11</v>
      </c>
    </row>
    <row r="505" spans="3:7" ht="15" thickBot="1" x14ac:dyDescent="0.35">
      <c r="C505" s="10">
        <v>43214</v>
      </c>
      <c r="D505" s="11">
        <v>0.70940972222222232</v>
      </c>
      <c r="E505" s="12" t="s">
        <v>9</v>
      </c>
      <c r="F505" s="12">
        <v>23</v>
      </c>
      <c r="G505" s="12" t="s">
        <v>10</v>
      </c>
    </row>
    <row r="506" spans="3:7" ht="15" thickBot="1" x14ac:dyDescent="0.35">
      <c r="C506" s="10">
        <v>43214</v>
      </c>
      <c r="D506" s="11">
        <v>0.7095717592592593</v>
      </c>
      <c r="E506" s="12" t="s">
        <v>9</v>
      </c>
      <c r="F506" s="12">
        <v>27</v>
      </c>
      <c r="G506" s="12" t="s">
        <v>10</v>
      </c>
    </row>
    <row r="507" spans="3:7" ht="15" thickBot="1" x14ac:dyDescent="0.35">
      <c r="C507" s="10">
        <v>43214</v>
      </c>
      <c r="D507" s="11">
        <v>0.70959490740740738</v>
      </c>
      <c r="E507" s="12" t="s">
        <v>9</v>
      </c>
      <c r="F507" s="12">
        <v>25</v>
      </c>
      <c r="G507" s="12" t="s">
        <v>10</v>
      </c>
    </row>
    <row r="508" spans="3:7" ht="15" thickBot="1" x14ac:dyDescent="0.35">
      <c r="C508" s="10">
        <v>43214</v>
      </c>
      <c r="D508" s="11">
        <v>0.70959490740740738</v>
      </c>
      <c r="E508" s="12" t="s">
        <v>9</v>
      </c>
      <c r="F508" s="12">
        <v>22</v>
      </c>
      <c r="G508" s="12" t="s">
        <v>10</v>
      </c>
    </row>
    <row r="509" spans="3:7" ht="15" thickBot="1" x14ac:dyDescent="0.35">
      <c r="C509" s="10">
        <v>43214</v>
      </c>
      <c r="D509" s="11">
        <v>0.70961805555555557</v>
      </c>
      <c r="E509" s="12" t="s">
        <v>9</v>
      </c>
      <c r="F509" s="12">
        <v>11</v>
      </c>
      <c r="G509" s="12" t="s">
        <v>10</v>
      </c>
    </row>
    <row r="510" spans="3:7" ht="15" thickBot="1" x14ac:dyDescent="0.35">
      <c r="C510" s="10">
        <v>43214</v>
      </c>
      <c r="D510" s="11">
        <v>0.7096527777777778</v>
      </c>
      <c r="E510" s="12" t="s">
        <v>9</v>
      </c>
      <c r="F510" s="12">
        <v>14</v>
      </c>
      <c r="G510" s="12" t="s">
        <v>10</v>
      </c>
    </row>
    <row r="511" spans="3:7" ht="15" thickBot="1" x14ac:dyDescent="0.35">
      <c r="C511" s="10">
        <v>43214</v>
      </c>
      <c r="D511" s="11">
        <v>0.70980324074074075</v>
      </c>
      <c r="E511" s="12" t="s">
        <v>9</v>
      </c>
      <c r="F511" s="12">
        <v>17</v>
      </c>
      <c r="G511" s="12" t="s">
        <v>11</v>
      </c>
    </row>
    <row r="512" spans="3:7" ht="15" thickBot="1" x14ac:dyDescent="0.35">
      <c r="C512" s="10">
        <v>43214</v>
      </c>
      <c r="D512" s="11">
        <v>0.7098726851851852</v>
      </c>
      <c r="E512" s="12" t="s">
        <v>9</v>
      </c>
      <c r="F512" s="12">
        <v>23</v>
      </c>
      <c r="G512" s="12" t="s">
        <v>11</v>
      </c>
    </row>
    <row r="513" spans="3:7" ht="15" thickBot="1" x14ac:dyDescent="0.35">
      <c r="C513" s="10">
        <v>43214</v>
      </c>
      <c r="D513" s="11">
        <v>0.7101157407407408</v>
      </c>
      <c r="E513" s="12" t="s">
        <v>9</v>
      </c>
      <c r="F513" s="12">
        <v>26</v>
      </c>
      <c r="G513" s="12" t="s">
        <v>11</v>
      </c>
    </row>
    <row r="514" spans="3:7" ht="15" thickBot="1" x14ac:dyDescent="0.35">
      <c r="C514" s="10">
        <v>43214</v>
      </c>
      <c r="D514" s="11">
        <v>0.71056712962962953</v>
      </c>
      <c r="E514" s="12" t="s">
        <v>9</v>
      </c>
      <c r="F514" s="12">
        <v>32</v>
      </c>
      <c r="G514" s="12" t="s">
        <v>11</v>
      </c>
    </row>
    <row r="515" spans="3:7" ht="15" thickBot="1" x14ac:dyDescent="0.35">
      <c r="C515" s="10">
        <v>43214</v>
      </c>
      <c r="D515" s="11">
        <v>0.71107638888888891</v>
      </c>
      <c r="E515" s="12" t="s">
        <v>9</v>
      </c>
      <c r="F515" s="12">
        <v>22</v>
      </c>
      <c r="G515" s="12" t="s">
        <v>11</v>
      </c>
    </row>
    <row r="516" spans="3:7" ht="15" thickBot="1" x14ac:dyDescent="0.35">
      <c r="C516" s="10">
        <v>43214</v>
      </c>
      <c r="D516" s="11">
        <v>0.71119212962962963</v>
      </c>
      <c r="E516" s="12" t="s">
        <v>9</v>
      </c>
      <c r="F516" s="12">
        <v>27</v>
      </c>
      <c r="G516" s="12" t="s">
        <v>10</v>
      </c>
    </row>
    <row r="517" spans="3:7" ht="15" thickBot="1" x14ac:dyDescent="0.35">
      <c r="C517" s="10">
        <v>43214</v>
      </c>
      <c r="D517" s="11">
        <v>0.71157407407407414</v>
      </c>
      <c r="E517" s="12" t="s">
        <v>9</v>
      </c>
      <c r="F517" s="12">
        <v>17</v>
      </c>
      <c r="G517" s="12" t="s">
        <v>11</v>
      </c>
    </row>
    <row r="518" spans="3:7" ht="15" thickBot="1" x14ac:dyDescent="0.35">
      <c r="C518" s="10">
        <v>43214</v>
      </c>
      <c r="D518" s="11">
        <v>0.71229166666666666</v>
      </c>
      <c r="E518" s="12" t="s">
        <v>9</v>
      </c>
      <c r="F518" s="12">
        <v>25</v>
      </c>
      <c r="G518" s="12" t="s">
        <v>11</v>
      </c>
    </row>
    <row r="519" spans="3:7" ht="15" thickBot="1" x14ac:dyDescent="0.35">
      <c r="C519" s="10">
        <v>43214</v>
      </c>
      <c r="D519" s="11">
        <v>0.71250000000000002</v>
      </c>
      <c r="E519" s="12" t="s">
        <v>9</v>
      </c>
      <c r="F519" s="12">
        <v>21</v>
      </c>
      <c r="G519" s="12" t="s">
        <v>11</v>
      </c>
    </row>
    <row r="520" spans="3:7" ht="15" thickBot="1" x14ac:dyDescent="0.35">
      <c r="C520" s="10">
        <v>43214</v>
      </c>
      <c r="D520" s="11">
        <v>0.712824074074074</v>
      </c>
      <c r="E520" s="12" t="s">
        <v>9</v>
      </c>
      <c r="F520" s="12">
        <v>28</v>
      </c>
      <c r="G520" s="12" t="s">
        <v>11</v>
      </c>
    </row>
    <row r="521" spans="3:7" ht="15" thickBot="1" x14ac:dyDescent="0.35">
      <c r="C521" s="10">
        <v>43214</v>
      </c>
      <c r="D521" s="11">
        <v>0.71363425925925927</v>
      </c>
      <c r="E521" s="12" t="s">
        <v>9</v>
      </c>
      <c r="F521" s="12">
        <v>22</v>
      </c>
      <c r="G521" s="12" t="s">
        <v>10</v>
      </c>
    </row>
    <row r="522" spans="3:7" ht="15" thickBot="1" x14ac:dyDescent="0.35">
      <c r="C522" s="10">
        <v>43214</v>
      </c>
      <c r="D522" s="11">
        <v>0.71401620370370367</v>
      </c>
      <c r="E522" s="12" t="s">
        <v>9</v>
      </c>
      <c r="F522" s="12">
        <v>19</v>
      </c>
      <c r="G522" s="12" t="s">
        <v>10</v>
      </c>
    </row>
    <row r="523" spans="3:7" ht="15" thickBot="1" x14ac:dyDescent="0.35">
      <c r="C523" s="10">
        <v>43214</v>
      </c>
      <c r="D523" s="11">
        <v>0.71424768518518522</v>
      </c>
      <c r="E523" s="12" t="s">
        <v>9</v>
      </c>
      <c r="F523" s="12">
        <v>24</v>
      </c>
      <c r="G523" s="12" t="s">
        <v>11</v>
      </c>
    </row>
    <row r="524" spans="3:7" ht="15" thickBot="1" x14ac:dyDescent="0.35">
      <c r="C524" s="10">
        <v>43214</v>
      </c>
      <c r="D524" s="11">
        <v>0.7144328703703704</v>
      </c>
      <c r="E524" s="12" t="s">
        <v>9</v>
      </c>
      <c r="F524" s="12">
        <v>32</v>
      </c>
      <c r="G524" s="12" t="s">
        <v>10</v>
      </c>
    </row>
    <row r="525" spans="3:7" ht="15" thickBot="1" x14ac:dyDescent="0.35">
      <c r="C525" s="10">
        <v>43214</v>
      </c>
      <c r="D525" s="11">
        <v>0.71540509259259266</v>
      </c>
      <c r="E525" s="12" t="s">
        <v>9</v>
      </c>
      <c r="F525" s="12">
        <v>19</v>
      </c>
      <c r="G525" s="12" t="s">
        <v>10</v>
      </c>
    </row>
    <row r="526" spans="3:7" ht="15" thickBot="1" x14ac:dyDescent="0.35">
      <c r="C526" s="10">
        <v>43214</v>
      </c>
      <c r="D526" s="11">
        <v>0.71589120370370374</v>
      </c>
      <c r="E526" s="12" t="s">
        <v>9</v>
      </c>
      <c r="F526" s="12">
        <v>30</v>
      </c>
      <c r="G526" s="12" t="s">
        <v>10</v>
      </c>
    </row>
    <row r="527" spans="3:7" ht="15" thickBot="1" x14ac:dyDescent="0.35">
      <c r="C527" s="10">
        <v>43214</v>
      </c>
      <c r="D527" s="11">
        <v>0.71667824074074071</v>
      </c>
      <c r="E527" s="12" t="s">
        <v>9</v>
      </c>
      <c r="F527" s="12">
        <v>37</v>
      </c>
      <c r="G527" s="12" t="s">
        <v>11</v>
      </c>
    </row>
    <row r="528" spans="3:7" ht="15" thickBot="1" x14ac:dyDescent="0.35">
      <c r="C528" s="10">
        <v>43214</v>
      </c>
      <c r="D528" s="11">
        <v>0.71825231481481477</v>
      </c>
      <c r="E528" s="12" t="s">
        <v>9</v>
      </c>
      <c r="F528" s="12">
        <v>29</v>
      </c>
      <c r="G528" s="12" t="s">
        <v>11</v>
      </c>
    </row>
    <row r="529" spans="3:7" ht="15" thickBot="1" x14ac:dyDescent="0.35">
      <c r="C529" s="10">
        <v>43214</v>
      </c>
      <c r="D529" s="11">
        <v>0.71909722222222217</v>
      </c>
      <c r="E529" s="12" t="s">
        <v>9</v>
      </c>
      <c r="F529" s="12">
        <v>22</v>
      </c>
      <c r="G529" s="12" t="s">
        <v>10</v>
      </c>
    </row>
    <row r="530" spans="3:7" ht="15" thickBot="1" x14ac:dyDescent="0.35">
      <c r="C530" s="10">
        <v>43214</v>
      </c>
      <c r="D530" s="11">
        <v>0.71932870370370372</v>
      </c>
      <c r="E530" s="12" t="s">
        <v>9</v>
      </c>
      <c r="F530" s="12">
        <v>31</v>
      </c>
      <c r="G530" s="12" t="s">
        <v>10</v>
      </c>
    </row>
    <row r="531" spans="3:7" ht="15" thickBot="1" x14ac:dyDescent="0.35">
      <c r="C531" s="10">
        <v>43214</v>
      </c>
      <c r="D531" s="11">
        <v>0.72008101851851858</v>
      </c>
      <c r="E531" s="12" t="s">
        <v>9</v>
      </c>
      <c r="F531" s="12">
        <v>23</v>
      </c>
      <c r="G531" s="12" t="s">
        <v>11</v>
      </c>
    </row>
    <row r="532" spans="3:7" ht="15" thickBot="1" x14ac:dyDescent="0.35">
      <c r="C532" s="10">
        <v>43214</v>
      </c>
      <c r="D532" s="11">
        <v>0.72209490740740734</v>
      </c>
      <c r="E532" s="12" t="s">
        <v>9</v>
      </c>
      <c r="F532" s="12">
        <v>31</v>
      </c>
      <c r="G532" s="12" t="s">
        <v>10</v>
      </c>
    </row>
    <row r="533" spans="3:7" ht="15" thickBot="1" x14ac:dyDescent="0.35">
      <c r="C533" s="10">
        <v>43214</v>
      </c>
      <c r="D533" s="11">
        <v>0.72861111111111121</v>
      </c>
      <c r="E533" s="12" t="s">
        <v>9</v>
      </c>
      <c r="F533" s="12">
        <v>29</v>
      </c>
      <c r="G533" s="12" t="s">
        <v>10</v>
      </c>
    </row>
    <row r="534" spans="3:7" ht="15" thickBot="1" x14ac:dyDescent="0.35">
      <c r="C534" s="10">
        <v>43214</v>
      </c>
      <c r="D534" s="11">
        <v>0.7300578703703704</v>
      </c>
      <c r="E534" s="12" t="s">
        <v>9</v>
      </c>
      <c r="F534" s="12">
        <v>28</v>
      </c>
      <c r="G534" s="12" t="s">
        <v>11</v>
      </c>
    </row>
    <row r="535" spans="3:7" ht="15" thickBot="1" x14ac:dyDescent="0.35">
      <c r="C535" s="10">
        <v>43214</v>
      </c>
      <c r="D535" s="11">
        <v>0.73228009259259252</v>
      </c>
      <c r="E535" s="12" t="s">
        <v>9</v>
      </c>
      <c r="F535" s="12">
        <v>24</v>
      </c>
      <c r="G535" s="12" t="s">
        <v>11</v>
      </c>
    </row>
    <row r="536" spans="3:7" ht="15" thickBot="1" x14ac:dyDescent="0.35">
      <c r="C536" s="10">
        <v>43214</v>
      </c>
      <c r="D536" s="11">
        <v>0.73637731481481483</v>
      </c>
      <c r="E536" s="12" t="s">
        <v>9</v>
      </c>
      <c r="F536" s="12">
        <v>19</v>
      </c>
      <c r="G536" s="12" t="s">
        <v>11</v>
      </c>
    </row>
    <row r="537" spans="3:7" ht="15" thickBot="1" x14ac:dyDescent="0.35">
      <c r="C537" s="10">
        <v>43214</v>
      </c>
      <c r="D537" s="11">
        <v>0.73747685185185186</v>
      </c>
      <c r="E537" s="12" t="s">
        <v>9</v>
      </c>
      <c r="F537" s="12">
        <v>26</v>
      </c>
      <c r="G537" s="12" t="s">
        <v>11</v>
      </c>
    </row>
    <row r="538" spans="3:7" ht="15" thickBot="1" x14ac:dyDescent="0.35">
      <c r="C538" s="10">
        <v>43214</v>
      </c>
      <c r="D538" s="11">
        <v>0.73876157407407417</v>
      </c>
      <c r="E538" s="12" t="s">
        <v>9</v>
      </c>
      <c r="F538" s="12">
        <v>25</v>
      </c>
      <c r="G538" s="12" t="s">
        <v>11</v>
      </c>
    </row>
    <row r="539" spans="3:7" ht="15" thickBot="1" x14ac:dyDescent="0.35">
      <c r="C539" s="10">
        <v>43214</v>
      </c>
      <c r="D539" s="11">
        <v>0.7394560185185185</v>
      </c>
      <c r="E539" s="12" t="s">
        <v>9</v>
      </c>
      <c r="F539" s="12">
        <v>29</v>
      </c>
      <c r="G539" s="12" t="s">
        <v>10</v>
      </c>
    </row>
    <row r="540" spans="3:7" ht="15" thickBot="1" x14ac:dyDescent="0.35">
      <c r="C540" s="10">
        <v>43214</v>
      </c>
      <c r="D540" s="11">
        <v>0.73958333333333337</v>
      </c>
      <c r="E540" s="12" t="s">
        <v>9</v>
      </c>
      <c r="F540" s="12">
        <v>26</v>
      </c>
      <c r="G540" s="12" t="s">
        <v>10</v>
      </c>
    </row>
    <row r="541" spans="3:7" ht="15" thickBot="1" x14ac:dyDescent="0.35">
      <c r="C541" s="10">
        <v>43214</v>
      </c>
      <c r="D541" s="11">
        <v>0.74165509259259255</v>
      </c>
      <c r="E541" s="12" t="s">
        <v>9</v>
      </c>
      <c r="F541" s="12">
        <v>20</v>
      </c>
      <c r="G541" s="12" t="s">
        <v>11</v>
      </c>
    </row>
    <row r="542" spans="3:7" ht="15" thickBot="1" x14ac:dyDescent="0.35">
      <c r="C542" s="10">
        <v>43214</v>
      </c>
      <c r="D542" s="11">
        <v>0.74174768518518519</v>
      </c>
      <c r="E542" s="12" t="s">
        <v>9</v>
      </c>
      <c r="F542" s="12">
        <v>32</v>
      </c>
      <c r="G542" s="12" t="s">
        <v>10</v>
      </c>
    </row>
    <row r="543" spans="3:7" ht="15" thickBot="1" x14ac:dyDescent="0.35">
      <c r="C543" s="10">
        <v>43214</v>
      </c>
      <c r="D543" s="11">
        <v>0.74254629629629632</v>
      </c>
      <c r="E543" s="12" t="s">
        <v>9</v>
      </c>
      <c r="F543" s="12">
        <v>31</v>
      </c>
      <c r="G543" s="12" t="s">
        <v>11</v>
      </c>
    </row>
    <row r="544" spans="3:7" ht="15" thickBot="1" x14ac:dyDescent="0.35">
      <c r="C544" s="10">
        <v>43214</v>
      </c>
      <c r="D544" s="11">
        <v>0.74293981481481486</v>
      </c>
      <c r="E544" s="12" t="s">
        <v>9</v>
      </c>
      <c r="F544" s="12">
        <v>20</v>
      </c>
      <c r="G544" s="12" t="s">
        <v>11</v>
      </c>
    </row>
    <row r="545" spans="3:7" ht="15" thickBot="1" x14ac:dyDescent="0.35">
      <c r="C545" s="10">
        <v>43214</v>
      </c>
      <c r="D545" s="11">
        <v>0.7466666666666667</v>
      </c>
      <c r="E545" s="12" t="s">
        <v>9</v>
      </c>
      <c r="F545" s="12">
        <v>33</v>
      </c>
      <c r="G545" s="12" t="s">
        <v>11</v>
      </c>
    </row>
    <row r="546" spans="3:7" ht="15" thickBot="1" x14ac:dyDescent="0.35">
      <c r="C546" s="10">
        <v>43214</v>
      </c>
      <c r="D546" s="11">
        <v>0.74723379629629638</v>
      </c>
      <c r="E546" s="12" t="s">
        <v>9</v>
      </c>
      <c r="F546" s="12">
        <v>21</v>
      </c>
      <c r="G546" s="12" t="s">
        <v>11</v>
      </c>
    </row>
    <row r="547" spans="3:7" ht="15" thickBot="1" x14ac:dyDescent="0.35">
      <c r="C547" s="10">
        <v>43214</v>
      </c>
      <c r="D547" s="11">
        <v>0.74828703703703703</v>
      </c>
      <c r="E547" s="12" t="s">
        <v>9</v>
      </c>
      <c r="F547" s="12">
        <v>27</v>
      </c>
      <c r="G547" s="12" t="s">
        <v>11</v>
      </c>
    </row>
    <row r="548" spans="3:7" ht="15" thickBot="1" x14ac:dyDescent="0.35">
      <c r="C548" s="10">
        <v>43214</v>
      </c>
      <c r="D548" s="11">
        <v>0.74836805555555552</v>
      </c>
      <c r="E548" s="12" t="s">
        <v>9</v>
      </c>
      <c r="F548" s="12">
        <v>23</v>
      </c>
      <c r="G548" s="12" t="s">
        <v>10</v>
      </c>
    </row>
    <row r="549" spans="3:7" ht="15" thickBot="1" x14ac:dyDescent="0.35">
      <c r="C549" s="10">
        <v>43214</v>
      </c>
      <c r="D549" s="11">
        <v>0.74879629629629629</v>
      </c>
      <c r="E549" s="12" t="s">
        <v>9</v>
      </c>
      <c r="F549" s="12">
        <v>27</v>
      </c>
      <c r="G549" s="12" t="s">
        <v>11</v>
      </c>
    </row>
    <row r="550" spans="3:7" ht="15" thickBot="1" x14ac:dyDescent="0.35">
      <c r="C550" s="10">
        <v>43214</v>
      </c>
      <c r="D550" s="11">
        <v>0.74902777777777774</v>
      </c>
      <c r="E550" s="12" t="s">
        <v>9</v>
      </c>
      <c r="F550" s="12">
        <v>25</v>
      </c>
      <c r="G550" s="12" t="s">
        <v>11</v>
      </c>
    </row>
    <row r="551" spans="3:7" ht="15" thickBot="1" x14ac:dyDescent="0.35">
      <c r="C551" s="10">
        <v>43214</v>
      </c>
      <c r="D551" s="11">
        <v>0.7496990740740741</v>
      </c>
      <c r="E551" s="12" t="s">
        <v>9</v>
      </c>
      <c r="F551" s="12">
        <v>23</v>
      </c>
      <c r="G551" s="12" t="s">
        <v>10</v>
      </c>
    </row>
    <row r="552" spans="3:7" ht="15" thickBot="1" x14ac:dyDescent="0.35">
      <c r="C552" s="10">
        <v>43214</v>
      </c>
      <c r="D552" s="11">
        <v>0.74987268518518524</v>
      </c>
      <c r="E552" s="12" t="s">
        <v>9</v>
      </c>
      <c r="F552" s="12">
        <v>27</v>
      </c>
      <c r="G552" s="12" t="s">
        <v>10</v>
      </c>
    </row>
    <row r="553" spans="3:7" ht="15" thickBot="1" x14ac:dyDescent="0.35">
      <c r="C553" s="10">
        <v>43214</v>
      </c>
      <c r="D553" s="11">
        <v>0.74997685185185192</v>
      </c>
      <c r="E553" s="12" t="s">
        <v>9</v>
      </c>
      <c r="F553" s="12">
        <v>25</v>
      </c>
      <c r="G553" s="12" t="s">
        <v>10</v>
      </c>
    </row>
    <row r="554" spans="3:7" ht="15" thickBot="1" x14ac:dyDescent="0.35">
      <c r="C554" s="10">
        <v>43214</v>
      </c>
      <c r="D554" s="11">
        <v>0.75023148148148155</v>
      </c>
      <c r="E554" s="12" t="s">
        <v>9</v>
      </c>
      <c r="F554" s="12">
        <v>41</v>
      </c>
      <c r="G554" s="12" t="s">
        <v>11</v>
      </c>
    </row>
    <row r="555" spans="3:7" ht="15" thickBot="1" x14ac:dyDescent="0.35">
      <c r="C555" s="10">
        <v>43214</v>
      </c>
      <c r="D555" s="11">
        <v>0.75047453703703704</v>
      </c>
      <c r="E555" s="12" t="s">
        <v>9</v>
      </c>
      <c r="F555" s="12">
        <v>25</v>
      </c>
      <c r="G555" s="12" t="s">
        <v>11</v>
      </c>
    </row>
    <row r="556" spans="3:7" ht="15" thickBot="1" x14ac:dyDescent="0.35">
      <c r="C556" s="10">
        <v>43214</v>
      </c>
      <c r="D556" s="11">
        <v>0.75107638888888895</v>
      </c>
      <c r="E556" s="12" t="s">
        <v>9</v>
      </c>
      <c r="F556" s="12">
        <v>23</v>
      </c>
      <c r="G556" s="12" t="s">
        <v>11</v>
      </c>
    </row>
    <row r="557" spans="3:7" ht="15" thickBot="1" x14ac:dyDescent="0.35">
      <c r="C557" s="10">
        <v>43214</v>
      </c>
      <c r="D557" s="11">
        <v>0.75245370370370368</v>
      </c>
      <c r="E557" s="12" t="s">
        <v>9</v>
      </c>
      <c r="F557" s="12">
        <v>24</v>
      </c>
      <c r="G557" s="12" t="s">
        <v>11</v>
      </c>
    </row>
    <row r="558" spans="3:7" ht="15" thickBot="1" x14ac:dyDescent="0.35">
      <c r="C558" s="10">
        <v>43214</v>
      </c>
      <c r="D558" s="11">
        <v>0.75361111111111112</v>
      </c>
      <c r="E558" s="12" t="s">
        <v>9</v>
      </c>
      <c r="F558" s="12">
        <v>30</v>
      </c>
      <c r="G558" s="12" t="s">
        <v>11</v>
      </c>
    </row>
    <row r="559" spans="3:7" ht="15" thickBot="1" x14ac:dyDescent="0.35">
      <c r="C559" s="10">
        <v>43214</v>
      </c>
      <c r="D559" s="11">
        <v>0.7540972222222222</v>
      </c>
      <c r="E559" s="12" t="s">
        <v>9</v>
      </c>
      <c r="F559" s="12">
        <v>27</v>
      </c>
      <c r="G559" s="12" t="s">
        <v>10</v>
      </c>
    </row>
    <row r="560" spans="3:7" ht="15" thickBot="1" x14ac:dyDescent="0.35">
      <c r="C560" s="10">
        <v>43214</v>
      </c>
      <c r="D560" s="11">
        <v>0.75417824074074069</v>
      </c>
      <c r="E560" s="12" t="s">
        <v>9</v>
      </c>
      <c r="F560" s="12">
        <v>17</v>
      </c>
      <c r="G560" s="12" t="s">
        <v>11</v>
      </c>
    </row>
    <row r="561" spans="3:7" ht="15" thickBot="1" x14ac:dyDescent="0.35">
      <c r="C561" s="10">
        <v>43214</v>
      </c>
      <c r="D561" s="11">
        <v>0.75469907407407411</v>
      </c>
      <c r="E561" s="12" t="s">
        <v>9</v>
      </c>
      <c r="F561" s="12">
        <v>24</v>
      </c>
      <c r="G561" s="12" t="s">
        <v>10</v>
      </c>
    </row>
    <row r="562" spans="3:7" ht="15" thickBot="1" x14ac:dyDescent="0.35">
      <c r="C562" s="10">
        <v>43214</v>
      </c>
      <c r="D562" s="11">
        <v>0.75517361111111114</v>
      </c>
      <c r="E562" s="12" t="s">
        <v>9</v>
      </c>
      <c r="F562" s="12">
        <v>26</v>
      </c>
      <c r="G562" s="12" t="s">
        <v>11</v>
      </c>
    </row>
    <row r="563" spans="3:7" ht="15" thickBot="1" x14ac:dyDescent="0.35">
      <c r="C563" s="10">
        <v>43214</v>
      </c>
      <c r="D563" s="11">
        <v>0.75785879629629627</v>
      </c>
      <c r="E563" s="12" t="s">
        <v>9</v>
      </c>
      <c r="F563" s="12">
        <v>24</v>
      </c>
      <c r="G563" s="12" t="s">
        <v>11</v>
      </c>
    </row>
    <row r="564" spans="3:7" ht="15" thickBot="1" x14ac:dyDescent="0.35">
      <c r="C564" s="10">
        <v>43214</v>
      </c>
      <c r="D564" s="11">
        <v>0.75798611111111114</v>
      </c>
      <c r="E564" s="12" t="s">
        <v>9</v>
      </c>
      <c r="F564" s="12">
        <v>22</v>
      </c>
      <c r="G564" s="12" t="s">
        <v>11</v>
      </c>
    </row>
    <row r="565" spans="3:7" ht="15" thickBot="1" x14ac:dyDescent="0.35">
      <c r="C565" s="10">
        <v>43214</v>
      </c>
      <c r="D565" s="11">
        <v>0.75814814814814813</v>
      </c>
      <c r="E565" s="12" t="s">
        <v>9</v>
      </c>
      <c r="F565" s="12">
        <v>22</v>
      </c>
      <c r="G565" s="12" t="s">
        <v>11</v>
      </c>
    </row>
    <row r="566" spans="3:7" ht="15" thickBot="1" x14ac:dyDescent="0.35">
      <c r="C566" s="10">
        <v>43214</v>
      </c>
      <c r="D566" s="11">
        <v>0.75834490740740745</v>
      </c>
      <c r="E566" s="12" t="s">
        <v>9</v>
      </c>
      <c r="F566" s="12">
        <v>25</v>
      </c>
      <c r="G566" s="12" t="s">
        <v>11</v>
      </c>
    </row>
    <row r="567" spans="3:7" ht="15" thickBot="1" x14ac:dyDescent="0.35">
      <c r="C567" s="10">
        <v>43214</v>
      </c>
      <c r="D567" s="11">
        <v>0.75875000000000004</v>
      </c>
      <c r="E567" s="12" t="s">
        <v>9</v>
      </c>
      <c r="F567" s="12">
        <v>27</v>
      </c>
      <c r="G567" s="12" t="s">
        <v>11</v>
      </c>
    </row>
    <row r="568" spans="3:7" ht="15" thickBot="1" x14ac:dyDescent="0.35">
      <c r="C568" s="10">
        <v>43214</v>
      </c>
      <c r="D568" s="11">
        <v>0.75880787037037034</v>
      </c>
      <c r="E568" s="12" t="s">
        <v>9</v>
      </c>
      <c r="F568" s="12">
        <v>30</v>
      </c>
      <c r="G568" s="12" t="s">
        <v>11</v>
      </c>
    </row>
    <row r="569" spans="3:7" ht="15" thickBot="1" x14ac:dyDescent="0.35">
      <c r="C569" s="10">
        <v>43214</v>
      </c>
      <c r="D569" s="11">
        <v>0.75928240740740749</v>
      </c>
      <c r="E569" s="12" t="s">
        <v>9</v>
      </c>
      <c r="F569" s="12">
        <v>25</v>
      </c>
      <c r="G569" s="12" t="s">
        <v>10</v>
      </c>
    </row>
    <row r="570" spans="3:7" ht="15" thickBot="1" x14ac:dyDescent="0.35">
      <c r="C570" s="10">
        <v>43214</v>
      </c>
      <c r="D570" s="11">
        <v>0.76131944444444455</v>
      </c>
      <c r="E570" s="12" t="s">
        <v>9</v>
      </c>
      <c r="F570" s="12">
        <v>26</v>
      </c>
      <c r="G570" s="12" t="s">
        <v>11</v>
      </c>
    </row>
    <row r="571" spans="3:7" ht="15" thickBot="1" x14ac:dyDescent="0.35">
      <c r="C571" s="10">
        <v>43214</v>
      </c>
      <c r="D571" s="11">
        <v>0.76159722222222215</v>
      </c>
      <c r="E571" s="12" t="s">
        <v>9</v>
      </c>
      <c r="F571" s="12">
        <v>20</v>
      </c>
      <c r="G571" s="12" t="s">
        <v>11</v>
      </c>
    </row>
    <row r="572" spans="3:7" ht="15" thickBot="1" x14ac:dyDescent="0.35">
      <c r="C572" s="10">
        <v>43214</v>
      </c>
      <c r="D572" s="11">
        <v>0.76545138888888886</v>
      </c>
      <c r="E572" s="12" t="s">
        <v>9</v>
      </c>
      <c r="F572" s="12">
        <v>30</v>
      </c>
      <c r="G572" s="12" t="s">
        <v>11</v>
      </c>
    </row>
    <row r="573" spans="3:7" ht="15" thickBot="1" x14ac:dyDescent="0.35">
      <c r="C573" s="10">
        <v>43214</v>
      </c>
      <c r="D573" s="11">
        <v>0.76560185185185192</v>
      </c>
      <c r="E573" s="12" t="s">
        <v>9</v>
      </c>
      <c r="F573" s="12">
        <v>37</v>
      </c>
      <c r="G573" s="12" t="s">
        <v>11</v>
      </c>
    </row>
    <row r="574" spans="3:7" ht="15" thickBot="1" x14ac:dyDescent="0.35">
      <c r="C574" s="10">
        <v>43214</v>
      </c>
      <c r="D574" s="11">
        <v>0.76589120370370367</v>
      </c>
      <c r="E574" s="12" t="s">
        <v>9</v>
      </c>
      <c r="F574" s="12">
        <v>16</v>
      </c>
      <c r="G574" s="12" t="s">
        <v>11</v>
      </c>
    </row>
    <row r="575" spans="3:7" ht="15" thickBot="1" x14ac:dyDescent="0.35">
      <c r="C575" s="10">
        <v>43214</v>
      </c>
      <c r="D575" s="11">
        <v>0.7663078703703704</v>
      </c>
      <c r="E575" s="12" t="s">
        <v>9</v>
      </c>
      <c r="F575" s="12">
        <v>24</v>
      </c>
      <c r="G575" s="12" t="s">
        <v>11</v>
      </c>
    </row>
    <row r="576" spans="3:7" ht="15" thickBot="1" x14ac:dyDescent="0.35">
      <c r="C576" s="10">
        <v>43214</v>
      </c>
      <c r="D576" s="11">
        <v>0.76689814814814816</v>
      </c>
      <c r="E576" s="12" t="s">
        <v>9</v>
      </c>
      <c r="F576" s="12">
        <v>24</v>
      </c>
      <c r="G576" s="12" t="s">
        <v>11</v>
      </c>
    </row>
    <row r="577" spans="3:7" ht="15" thickBot="1" x14ac:dyDescent="0.35">
      <c r="C577" s="10">
        <v>43214</v>
      </c>
      <c r="D577" s="11">
        <v>0.76741898148148147</v>
      </c>
      <c r="E577" s="12" t="s">
        <v>9</v>
      </c>
      <c r="F577" s="12">
        <v>29</v>
      </c>
      <c r="G577" s="12" t="s">
        <v>11</v>
      </c>
    </row>
    <row r="578" spans="3:7" ht="15" thickBot="1" x14ac:dyDescent="0.35">
      <c r="C578" s="10">
        <v>43214</v>
      </c>
      <c r="D578" s="11">
        <v>0.76756944444444442</v>
      </c>
      <c r="E578" s="12" t="s">
        <v>9</v>
      </c>
      <c r="F578" s="12">
        <v>21</v>
      </c>
      <c r="G578" s="12" t="s">
        <v>11</v>
      </c>
    </row>
    <row r="579" spans="3:7" ht="15" thickBot="1" x14ac:dyDescent="0.35">
      <c r="C579" s="10">
        <v>43214</v>
      </c>
      <c r="D579" s="11">
        <v>0.76868055555555559</v>
      </c>
      <c r="E579" s="12" t="s">
        <v>9</v>
      </c>
      <c r="F579" s="12">
        <v>27</v>
      </c>
      <c r="G579" s="12" t="s">
        <v>11</v>
      </c>
    </row>
    <row r="580" spans="3:7" ht="15" thickBot="1" x14ac:dyDescent="0.35">
      <c r="C580" s="10">
        <v>43214</v>
      </c>
      <c r="D580" s="11">
        <v>0.7707060185185185</v>
      </c>
      <c r="E580" s="12" t="s">
        <v>9</v>
      </c>
      <c r="F580" s="12">
        <v>21</v>
      </c>
      <c r="G580" s="12" t="s">
        <v>11</v>
      </c>
    </row>
    <row r="581" spans="3:7" ht="15" thickBot="1" x14ac:dyDescent="0.35">
      <c r="C581" s="10">
        <v>43214</v>
      </c>
      <c r="D581" s="11">
        <v>0.77121527777777776</v>
      </c>
      <c r="E581" s="12" t="s">
        <v>9</v>
      </c>
      <c r="F581" s="12">
        <v>31</v>
      </c>
      <c r="G581" s="12" t="s">
        <v>11</v>
      </c>
    </row>
    <row r="582" spans="3:7" ht="15" thickBot="1" x14ac:dyDescent="0.35">
      <c r="C582" s="10">
        <v>43214</v>
      </c>
      <c r="D582" s="11">
        <v>0.77225694444444448</v>
      </c>
      <c r="E582" s="12" t="s">
        <v>9</v>
      </c>
      <c r="F582" s="12">
        <v>26</v>
      </c>
      <c r="G582" s="12" t="s">
        <v>10</v>
      </c>
    </row>
    <row r="583" spans="3:7" ht="15" thickBot="1" x14ac:dyDescent="0.35">
      <c r="C583" s="10">
        <v>43214</v>
      </c>
      <c r="D583" s="11">
        <v>0.77329861111111109</v>
      </c>
      <c r="E583" s="12" t="s">
        <v>9</v>
      </c>
      <c r="F583" s="12">
        <v>30</v>
      </c>
      <c r="G583" s="12" t="s">
        <v>10</v>
      </c>
    </row>
    <row r="584" spans="3:7" ht="15" thickBot="1" x14ac:dyDescent="0.35">
      <c r="C584" s="10">
        <v>43214</v>
      </c>
      <c r="D584" s="11">
        <v>0.77341435185185192</v>
      </c>
      <c r="E584" s="12" t="s">
        <v>9</v>
      </c>
      <c r="F584" s="12">
        <v>23</v>
      </c>
      <c r="G584" s="12" t="s">
        <v>10</v>
      </c>
    </row>
    <row r="585" spans="3:7" ht="15" thickBot="1" x14ac:dyDescent="0.35">
      <c r="C585" s="10">
        <v>43214</v>
      </c>
      <c r="D585" s="11">
        <v>0.77384259259259258</v>
      </c>
      <c r="E585" s="12" t="s">
        <v>9</v>
      </c>
      <c r="F585" s="12">
        <v>25</v>
      </c>
      <c r="G585" s="12" t="s">
        <v>10</v>
      </c>
    </row>
    <row r="586" spans="3:7" ht="15" thickBot="1" x14ac:dyDescent="0.35">
      <c r="C586" s="10">
        <v>43214</v>
      </c>
      <c r="D586" s="11">
        <v>0.7739583333333333</v>
      </c>
      <c r="E586" s="12" t="s">
        <v>9</v>
      </c>
      <c r="F586" s="12">
        <v>26</v>
      </c>
      <c r="G586" s="12" t="s">
        <v>10</v>
      </c>
    </row>
    <row r="587" spans="3:7" ht="15" thickBot="1" x14ac:dyDescent="0.35">
      <c r="C587" s="10">
        <v>43214</v>
      </c>
      <c r="D587" s="11">
        <v>0.7744212962962963</v>
      </c>
      <c r="E587" s="12" t="s">
        <v>9</v>
      </c>
      <c r="F587" s="12">
        <v>18</v>
      </c>
      <c r="G587" s="12" t="s">
        <v>10</v>
      </c>
    </row>
    <row r="588" spans="3:7" ht="15" thickBot="1" x14ac:dyDescent="0.35">
      <c r="C588" s="10">
        <v>43214</v>
      </c>
      <c r="D588" s="11">
        <v>0.77537037037037038</v>
      </c>
      <c r="E588" s="12" t="s">
        <v>9</v>
      </c>
      <c r="F588" s="12">
        <v>24</v>
      </c>
      <c r="G588" s="12" t="s">
        <v>11</v>
      </c>
    </row>
    <row r="589" spans="3:7" ht="15" thickBot="1" x14ac:dyDescent="0.35">
      <c r="C589" s="10">
        <v>43214</v>
      </c>
      <c r="D589" s="11">
        <v>0.77655092592592589</v>
      </c>
      <c r="E589" s="12" t="s">
        <v>9</v>
      </c>
      <c r="F589" s="12">
        <v>27</v>
      </c>
      <c r="G589" s="12" t="s">
        <v>10</v>
      </c>
    </row>
    <row r="590" spans="3:7" ht="15" thickBot="1" x14ac:dyDescent="0.35">
      <c r="C590" s="10">
        <v>43214</v>
      </c>
      <c r="D590" s="11">
        <v>0.77714120370370365</v>
      </c>
      <c r="E590" s="12" t="s">
        <v>9</v>
      </c>
      <c r="F590" s="12">
        <v>19</v>
      </c>
      <c r="G590" s="12" t="s">
        <v>11</v>
      </c>
    </row>
    <row r="591" spans="3:7" ht="15" thickBot="1" x14ac:dyDescent="0.35">
      <c r="C591" s="10">
        <v>43214</v>
      </c>
      <c r="D591" s="11">
        <v>0.77766203703703696</v>
      </c>
      <c r="E591" s="12" t="s">
        <v>9</v>
      </c>
      <c r="F591" s="12">
        <v>29</v>
      </c>
      <c r="G591" s="12" t="s">
        <v>11</v>
      </c>
    </row>
    <row r="592" spans="3:7" ht="15" thickBot="1" x14ac:dyDescent="0.35">
      <c r="C592" s="10">
        <v>43214</v>
      </c>
      <c r="D592" s="11">
        <v>0.77809027777777784</v>
      </c>
      <c r="E592" s="12" t="s">
        <v>9</v>
      </c>
      <c r="F592" s="12">
        <v>25</v>
      </c>
      <c r="G592" s="12" t="s">
        <v>10</v>
      </c>
    </row>
    <row r="593" spans="3:7" ht="15" thickBot="1" x14ac:dyDescent="0.35">
      <c r="C593" s="10">
        <v>43214</v>
      </c>
      <c r="D593" s="11">
        <v>0.77883101851851855</v>
      </c>
      <c r="E593" s="12" t="s">
        <v>9</v>
      </c>
      <c r="F593" s="12">
        <v>28</v>
      </c>
      <c r="G593" s="12" t="s">
        <v>10</v>
      </c>
    </row>
    <row r="594" spans="3:7" ht="15" thickBot="1" x14ac:dyDescent="0.35">
      <c r="C594" s="10">
        <v>43214</v>
      </c>
      <c r="D594" s="11">
        <v>0.77913194444444445</v>
      </c>
      <c r="E594" s="12" t="s">
        <v>9</v>
      </c>
      <c r="F594" s="12">
        <v>31</v>
      </c>
      <c r="G594" s="12" t="s">
        <v>10</v>
      </c>
    </row>
    <row r="595" spans="3:7" ht="15" thickBot="1" x14ac:dyDescent="0.35">
      <c r="C595" s="10">
        <v>43214</v>
      </c>
      <c r="D595" s="11">
        <v>0.77971064814814817</v>
      </c>
      <c r="E595" s="12" t="s">
        <v>9</v>
      </c>
      <c r="F595" s="12">
        <v>22</v>
      </c>
      <c r="G595" s="12" t="s">
        <v>11</v>
      </c>
    </row>
    <row r="596" spans="3:7" ht="15" thickBot="1" x14ac:dyDescent="0.35">
      <c r="C596" s="10">
        <v>43214</v>
      </c>
      <c r="D596" s="11">
        <v>0.77990740740740738</v>
      </c>
      <c r="E596" s="12" t="s">
        <v>9</v>
      </c>
      <c r="F596" s="12">
        <v>18</v>
      </c>
      <c r="G596" s="12" t="s">
        <v>10</v>
      </c>
    </row>
    <row r="597" spans="3:7" ht="15" thickBot="1" x14ac:dyDescent="0.35">
      <c r="C597" s="10">
        <v>43214</v>
      </c>
      <c r="D597" s="11">
        <v>0.78049768518518514</v>
      </c>
      <c r="E597" s="12" t="s">
        <v>9</v>
      </c>
      <c r="F597" s="12">
        <v>30</v>
      </c>
      <c r="G597" s="12" t="s">
        <v>10</v>
      </c>
    </row>
    <row r="598" spans="3:7" ht="15" thickBot="1" x14ac:dyDescent="0.35">
      <c r="C598" s="10">
        <v>43214</v>
      </c>
      <c r="D598" s="11">
        <v>0.78068287037037043</v>
      </c>
      <c r="E598" s="12" t="s">
        <v>9</v>
      </c>
      <c r="F598" s="12">
        <v>25</v>
      </c>
      <c r="G598" s="12" t="s">
        <v>10</v>
      </c>
    </row>
    <row r="599" spans="3:7" ht="15" thickBot="1" x14ac:dyDescent="0.35">
      <c r="C599" s="10">
        <v>43214</v>
      </c>
      <c r="D599" s="11">
        <v>0.78076388888888892</v>
      </c>
      <c r="E599" s="12" t="s">
        <v>9</v>
      </c>
      <c r="F599" s="12">
        <v>28</v>
      </c>
      <c r="G599" s="12" t="s">
        <v>10</v>
      </c>
    </row>
    <row r="600" spans="3:7" ht="15" thickBot="1" x14ac:dyDescent="0.35">
      <c r="C600" s="10">
        <v>43214</v>
      </c>
      <c r="D600" s="11">
        <v>0.78098379629629633</v>
      </c>
      <c r="E600" s="12" t="s">
        <v>9</v>
      </c>
      <c r="F600" s="12">
        <v>21</v>
      </c>
      <c r="G600" s="12" t="s">
        <v>10</v>
      </c>
    </row>
    <row r="601" spans="3:7" ht="15" thickBot="1" x14ac:dyDescent="0.35">
      <c r="C601" s="10">
        <v>43214</v>
      </c>
      <c r="D601" s="11">
        <v>0.78126157407407415</v>
      </c>
      <c r="E601" s="12" t="s">
        <v>9</v>
      </c>
      <c r="F601" s="12">
        <v>16</v>
      </c>
      <c r="G601" s="12" t="s">
        <v>10</v>
      </c>
    </row>
    <row r="602" spans="3:7" ht="15" thickBot="1" x14ac:dyDescent="0.35">
      <c r="C602" s="10">
        <v>43214</v>
      </c>
      <c r="D602" s="11">
        <v>0.78130787037037042</v>
      </c>
      <c r="E602" s="12" t="s">
        <v>9</v>
      </c>
      <c r="F602" s="12">
        <v>15</v>
      </c>
      <c r="G602" s="12" t="s">
        <v>11</v>
      </c>
    </row>
    <row r="603" spans="3:7" ht="15" thickBot="1" x14ac:dyDescent="0.35">
      <c r="C603" s="10">
        <v>43214</v>
      </c>
      <c r="D603" s="11">
        <v>0.78145833333333325</v>
      </c>
      <c r="E603" s="12" t="s">
        <v>9</v>
      </c>
      <c r="F603" s="12">
        <v>31</v>
      </c>
      <c r="G603" s="12" t="s">
        <v>10</v>
      </c>
    </row>
    <row r="604" spans="3:7" ht="15" thickBot="1" x14ac:dyDescent="0.35">
      <c r="C604" s="10">
        <v>43214</v>
      </c>
      <c r="D604" s="11">
        <v>0.78187499999999999</v>
      </c>
      <c r="E604" s="12" t="s">
        <v>9</v>
      </c>
      <c r="F604" s="12">
        <v>22</v>
      </c>
      <c r="G604" s="12" t="s">
        <v>11</v>
      </c>
    </row>
    <row r="605" spans="3:7" ht="15" thickBot="1" x14ac:dyDescent="0.35">
      <c r="C605" s="10">
        <v>43214</v>
      </c>
      <c r="D605" s="11">
        <v>0.7822337962962963</v>
      </c>
      <c r="E605" s="12" t="s">
        <v>9</v>
      </c>
      <c r="F605" s="12">
        <v>31</v>
      </c>
      <c r="G605" s="12" t="s">
        <v>10</v>
      </c>
    </row>
    <row r="606" spans="3:7" ht="15" thickBot="1" x14ac:dyDescent="0.35">
      <c r="C606" s="10">
        <v>43214</v>
      </c>
      <c r="D606" s="11">
        <v>0.78236111111111117</v>
      </c>
      <c r="E606" s="12" t="s">
        <v>9</v>
      </c>
      <c r="F606" s="12">
        <v>25</v>
      </c>
      <c r="G606" s="12" t="s">
        <v>10</v>
      </c>
    </row>
    <row r="607" spans="3:7" ht="15" thickBot="1" x14ac:dyDescent="0.35">
      <c r="C607" s="10">
        <v>43214</v>
      </c>
      <c r="D607" s="11">
        <v>0.78248842592592593</v>
      </c>
      <c r="E607" s="12" t="s">
        <v>9</v>
      </c>
      <c r="F607" s="12">
        <v>23</v>
      </c>
      <c r="G607" s="12" t="s">
        <v>10</v>
      </c>
    </row>
    <row r="608" spans="3:7" ht="15" thickBot="1" x14ac:dyDescent="0.35">
      <c r="C608" s="10">
        <v>43214</v>
      </c>
      <c r="D608" s="11">
        <v>0.78306712962962965</v>
      </c>
      <c r="E608" s="12" t="s">
        <v>9</v>
      </c>
      <c r="F608" s="12">
        <v>22</v>
      </c>
      <c r="G608" s="12" t="s">
        <v>10</v>
      </c>
    </row>
    <row r="609" spans="3:7" ht="15" thickBot="1" x14ac:dyDescent="0.35">
      <c r="C609" s="10">
        <v>43214</v>
      </c>
      <c r="D609" s="11">
        <v>0.7831597222222223</v>
      </c>
      <c r="E609" s="12" t="s">
        <v>9</v>
      </c>
      <c r="F609" s="12">
        <v>31</v>
      </c>
      <c r="G609" s="12" t="s">
        <v>10</v>
      </c>
    </row>
    <row r="610" spans="3:7" ht="15" thickBot="1" x14ac:dyDescent="0.35">
      <c r="C610" s="10">
        <v>43214</v>
      </c>
      <c r="D610" s="11">
        <v>0.78332175925925929</v>
      </c>
      <c r="E610" s="12" t="s">
        <v>9</v>
      </c>
      <c r="F610" s="12">
        <v>23</v>
      </c>
      <c r="G610" s="12" t="s">
        <v>10</v>
      </c>
    </row>
    <row r="611" spans="3:7" ht="15" thickBot="1" x14ac:dyDescent="0.35">
      <c r="C611" s="10">
        <v>43214</v>
      </c>
      <c r="D611" s="11">
        <v>0.78353009259259254</v>
      </c>
      <c r="E611" s="12" t="s">
        <v>9</v>
      </c>
      <c r="F611" s="12">
        <v>24</v>
      </c>
      <c r="G611" s="12" t="s">
        <v>10</v>
      </c>
    </row>
    <row r="612" spans="3:7" ht="15" thickBot="1" x14ac:dyDescent="0.35">
      <c r="C612" s="10">
        <v>43214</v>
      </c>
      <c r="D612" s="11">
        <v>0.78373842592592602</v>
      </c>
      <c r="E612" s="12" t="s">
        <v>9</v>
      </c>
      <c r="F612" s="12">
        <v>15</v>
      </c>
      <c r="G612" s="12" t="s">
        <v>10</v>
      </c>
    </row>
    <row r="613" spans="3:7" ht="15" thickBot="1" x14ac:dyDescent="0.35">
      <c r="C613" s="10">
        <v>43214</v>
      </c>
      <c r="D613" s="11">
        <v>0.78384259259259259</v>
      </c>
      <c r="E613" s="12" t="s">
        <v>9</v>
      </c>
      <c r="F613" s="12">
        <v>25</v>
      </c>
      <c r="G613" s="12" t="s">
        <v>11</v>
      </c>
    </row>
    <row r="614" spans="3:7" ht="15" thickBot="1" x14ac:dyDescent="0.35">
      <c r="C614" s="10">
        <v>43214</v>
      </c>
      <c r="D614" s="11">
        <v>0.78583333333333327</v>
      </c>
      <c r="E614" s="12" t="s">
        <v>9</v>
      </c>
      <c r="F614" s="12">
        <v>31</v>
      </c>
      <c r="G614" s="12" t="s">
        <v>11</v>
      </c>
    </row>
    <row r="615" spans="3:7" ht="15" thickBot="1" x14ac:dyDescent="0.35">
      <c r="C615" s="10">
        <v>43214</v>
      </c>
      <c r="D615" s="11">
        <v>0.78591435185185177</v>
      </c>
      <c r="E615" s="12" t="s">
        <v>9</v>
      </c>
      <c r="F615" s="12">
        <v>27</v>
      </c>
      <c r="G615" s="12" t="s">
        <v>10</v>
      </c>
    </row>
    <row r="616" spans="3:7" ht="15" thickBot="1" x14ac:dyDescent="0.35">
      <c r="C616" s="10">
        <v>43214</v>
      </c>
      <c r="D616" s="11">
        <v>0.78616898148148151</v>
      </c>
      <c r="E616" s="12" t="s">
        <v>9</v>
      </c>
      <c r="F616" s="12">
        <v>16</v>
      </c>
      <c r="G616" s="12" t="s">
        <v>10</v>
      </c>
    </row>
    <row r="617" spans="3:7" ht="15" thickBot="1" x14ac:dyDescent="0.35">
      <c r="C617" s="10">
        <v>43214</v>
      </c>
      <c r="D617" s="11">
        <v>0.7865509259259259</v>
      </c>
      <c r="E617" s="12" t="s">
        <v>9</v>
      </c>
      <c r="F617" s="12">
        <v>27</v>
      </c>
      <c r="G617" s="12" t="s">
        <v>11</v>
      </c>
    </row>
    <row r="618" spans="3:7" ht="15" thickBot="1" x14ac:dyDescent="0.35">
      <c r="C618" s="10">
        <v>43214</v>
      </c>
      <c r="D618" s="11">
        <v>0.78731481481481491</v>
      </c>
      <c r="E618" s="12" t="s">
        <v>9</v>
      </c>
      <c r="F618" s="12">
        <v>24</v>
      </c>
      <c r="G618" s="12" t="s">
        <v>11</v>
      </c>
    </row>
    <row r="619" spans="3:7" ht="15" thickBot="1" x14ac:dyDescent="0.35">
      <c r="C619" s="10">
        <v>43214</v>
      </c>
      <c r="D619" s="11">
        <v>0.78748842592592594</v>
      </c>
      <c r="E619" s="12" t="s">
        <v>9</v>
      </c>
      <c r="F619" s="12">
        <v>22</v>
      </c>
      <c r="G619" s="12" t="s">
        <v>10</v>
      </c>
    </row>
    <row r="620" spans="3:7" ht="15" thickBot="1" x14ac:dyDescent="0.35">
      <c r="C620" s="10">
        <v>43214</v>
      </c>
      <c r="D620" s="11">
        <v>0.78775462962962972</v>
      </c>
      <c r="E620" s="12" t="s">
        <v>9</v>
      </c>
      <c r="F620" s="12">
        <v>25</v>
      </c>
      <c r="G620" s="12" t="s">
        <v>10</v>
      </c>
    </row>
    <row r="621" spans="3:7" ht="15" thickBot="1" x14ac:dyDescent="0.35">
      <c r="C621" s="10">
        <v>43214</v>
      </c>
      <c r="D621" s="11">
        <v>0.78843750000000001</v>
      </c>
      <c r="E621" s="12" t="s">
        <v>9</v>
      </c>
      <c r="F621" s="12">
        <v>25</v>
      </c>
      <c r="G621" s="12" t="s">
        <v>11</v>
      </c>
    </row>
    <row r="622" spans="3:7" ht="15" thickBot="1" x14ac:dyDescent="0.35">
      <c r="C622" s="10">
        <v>43214</v>
      </c>
      <c r="D622" s="11">
        <v>0.78849537037037043</v>
      </c>
      <c r="E622" s="12" t="s">
        <v>9</v>
      </c>
      <c r="F622" s="12">
        <v>19</v>
      </c>
      <c r="G622" s="12" t="s">
        <v>10</v>
      </c>
    </row>
    <row r="623" spans="3:7" ht="15" thickBot="1" x14ac:dyDescent="0.35">
      <c r="C623" s="10">
        <v>43214</v>
      </c>
      <c r="D623" s="11">
        <v>0.78858796296296296</v>
      </c>
      <c r="E623" s="12" t="s">
        <v>9</v>
      </c>
      <c r="F623" s="12">
        <v>17</v>
      </c>
      <c r="G623" s="12" t="s">
        <v>11</v>
      </c>
    </row>
    <row r="624" spans="3:7" ht="15" thickBot="1" x14ac:dyDescent="0.35">
      <c r="C624" s="10">
        <v>43214</v>
      </c>
      <c r="D624" s="11">
        <v>0.78869212962962953</v>
      </c>
      <c r="E624" s="12" t="s">
        <v>9</v>
      </c>
      <c r="F624" s="12">
        <v>29</v>
      </c>
      <c r="G624" s="12" t="s">
        <v>10</v>
      </c>
    </row>
    <row r="625" spans="3:7" ht="15" thickBot="1" x14ac:dyDescent="0.35">
      <c r="C625" s="10">
        <v>43214</v>
      </c>
      <c r="D625" s="11">
        <v>0.78924768518518518</v>
      </c>
      <c r="E625" s="12" t="s">
        <v>9</v>
      </c>
      <c r="F625" s="12">
        <v>26</v>
      </c>
      <c r="G625" s="12" t="s">
        <v>11</v>
      </c>
    </row>
    <row r="626" spans="3:7" ht="15" thickBot="1" x14ac:dyDescent="0.35">
      <c r="C626" s="10">
        <v>43214</v>
      </c>
      <c r="D626" s="11">
        <v>0.78942129629629632</v>
      </c>
      <c r="E626" s="12" t="s">
        <v>9</v>
      </c>
      <c r="F626" s="12">
        <v>29</v>
      </c>
      <c r="G626" s="12" t="s">
        <v>11</v>
      </c>
    </row>
    <row r="627" spans="3:7" ht="15" thickBot="1" x14ac:dyDescent="0.35">
      <c r="C627" s="10">
        <v>43214</v>
      </c>
      <c r="D627" s="11">
        <v>0.78968749999999999</v>
      </c>
      <c r="E627" s="12" t="s">
        <v>9</v>
      </c>
      <c r="F627" s="12">
        <v>18</v>
      </c>
      <c r="G627" s="12" t="s">
        <v>10</v>
      </c>
    </row>
    <row r="628" spans="3:7" ht="15" thickBot="1" x14ac:dyDescent="0.35">
      <c r="C628" s="10">
        <v>43214</v>
      </c>
      <c r="D628" s="11">
        <v>0.78976851851851848</v>
      </c>
      <c r="E628" s="12" t="s">
        <v>9</v>
      </c>
      <c r="F628" s="12">
        <v>28</v>
      </c>
      <c r="G628" s="12" t="s">
        <v>11</v>
      </c>
    </row>
    <row r="629" spans="3:7" ht="15" thickBot="1" x14ac:dyDescent="0.35">
      <c r="C629" s="10">
        <v>43214</v>
      </c>
      <c r="D629" s="11">
        <v>0.78998842592592589</v>
      </c>
      <c r="E629" s="12" t="s">
        <v>9</v>
      </c>
      <c r="F629" s="12">
        <v>18</v>
      </c>
      <c r="G629" s="12" t="s">
        <v>10</v>
      </c>
    </row>
    <row r="630" spans="3:7" ht="15" thickBot="1" x14ac:dyDescent="0.35">
      <c r="C630" s="10">
        <v>43214</v>
      </c>
      <c r="D630" s="11">
        <v>0.79256944444444455</v>
      </c>
      <c r="E630" s="12" t="s">
        <v>9</v>
      </c>
      <c r="F630" s="12">
        <v>25</v>
      </c>
      <c r="G630" s="12" t="s">
        <v>10</v>
      </c>
    </row>
    <row r="631" spans="3:7" ht="15" thickBot="1" x14ac:dyDescent="0.35">
      <c r="C631" s="10">
        <v>43214</v>
      </c>
      <c r="D631" s="11">
        <v>0.79266203703703697</v>
      </c>
      <c r="E631" s="12" t="s">
        <v>9</v>
      </c>
      <c r="F631" s="12">
        <v>27</v>
      </c>
      <c r="G631" s="12" t="s">
        <v>10</v>
      </c>
    </row>
    <row r="632" spans="3:7" ht="15" thickBot="1" x14ac:dyDescent="0.35">
      <c r="C632" s="10">
        <v>43214</v>
      </c>
      <c r="D632" s="11">
        <v>0.7947685185185186</v>
      </c>
      <c r="E632" s="12" t="s">
        <v>9</v>
      </c>
      <c r="F632" s="12">
        <v>21</v>
      </c>
      <c r="G632" s="12" t="s">
        <v>10</v>
      </c>
    </row>
    <row r="633" spans="3:7" ht="15" thickBot="1" x14ac:dyDescent="0.35">
      <c r="C633" s="10">
        <v>43214</v>
      </c>
      <c r="D633" s="11">
        <v>0.79585648148148147</v>
      </c>
      <c r="E633" s="12" t="s">
        <v>9</v>
      </c>
      <c r="F633" s="12">
        <v>13</v>
      </c>
      <c r="G633" s="12" t="s">
        <v>11</v>
      </c>
    </row>
    <row r="634" spans="3:7" ht="15" thickBot="1" x14ac:dyDescent="0.35">
      <c r="C634" s="10">
        <v>43214</v>
      </c>
      <c r="D634" s="11">
        <v>0.79682870370370373</v>
      </c>
      <c r="E634" s="12" t="s">
        <v>9</v>
      </c>
      <c r="F634" s="12">
        <v>33</v>
      </c>
      <c r="G634" s="12" t="s">
        <v>10</v>
      </c>
    </row>
    <row r="635" spans="3:7" ht="15" thickBot="1" x14ac:dyDescent="0.35">
      <c r="C635" s="10">
        <v>43214</v>
      </c>
      <c r="D635" s="11">
        <v>0.80026620370370372</v>
      </c>
      <c r="E635" s="12" t="s">
        <v>9</v>
      </c>
      <c r="F635" s="12">
        <v>28</v>
      </c>
      <c r="G635" s="12" t="s">
        <v>11</v>
      </c>
    </row>
    <row r="636" spans="3:7" ht="15" thickBot="1" x14ac:dyDescent="0.35">
      <c r="C636" s="10">
        <v>43214</v>
      </c>
      <c r="D636" s="11">
        <v>0.80312499999999998</v>
      </c>
      <c r="E636" s="12" t="s">
        <v>9</v>
      </c>
      <c r="F636" s="12">
        <v>17</v>
      </c>
      <c r="G636" s="12" t="s">
        <v>11</v>
      </c>
    </row>
    <row r="637" spans="3:7" ht="15" thickBot="1" x14ac:dyDescent="0.35">
      <c r="C637" s="10">
        <v>43214</v>
      </c>
      <c r="D637" s="11">
        <v>0.80874999999999997</v>
      </c>
      <c r="E637" s="12" t="s">
        <v>9</v>
      </c>
      <c r="F637" s="12">
        <v>25</v>
      </c>
      <c r="G637" s="12" t="s">
        <v>11</v>
      </c>
    </row>
    <row r="638" spans="3:7" ht="15" thickBot="1" x14ac:dyDescent="0.35">
      <c r="C638" s="10">
        <v>43214</v>
      </c>
      <c r="D638" s="11">
        <v>0.82165509259259262</v>
      </c>
      <c r="E638" s="12" t="s">
        <v>9</v>
      </c>
      <c r="F638" s="12">
        <v>25</v>
      </c>
      <c r="G638" s="12" t="s">
        <v>11</v>
      </c>
    </row>
    <row r="639" spans="3:7" ht="15" thickBot="1" x14ac:dyDescent="0.35">
      <c r="C639" s="10">
        <v>43214</v>
      </c>
      <c r="D639" s="11">
        <v>0.83039351851851861</v>
      </c>
      <c r="E639" s="12" t="s">
        <v>9</v>
      </c>
      <c r="F639" s="12">
        <v>24</v>
      </c>
      <c r="G639" s="12" t="s">
        <v>11</v>
      </c>
    </row>
    <row r="640" spans="3:7" ht="15" thickBot="1" x14ac:dyDescent="0.35">
      <c r="C640" s="10">
        <v>43214</v>
      </c>
      <c r="D640" s="11">
        <v>0.83247685185185183</v>
      </c>
      <c r="E640" s="12" t="s">
        <v>9</v>
      </c>
      <c r="F640" s="12">
        <v>28</v>
      </c>
      <c r="G640" s="12" t="s">
        <v>10</v>
      </c>
    </row>
    <row r="641" spans="3:7" ht="15" thickBot="1" x14ac:dyDescent="0.35">
      <c r="C641" s="10">
        <v>43214</v>
      </c>
      <c r="D641" s="11">
        <v>0.83263888888888893</v>
      </c>
      <c r="E641" s="12" t="s">
        <v>9</v>
      </c>
      <c r="F641" s="12">
        <v>32</v>
      </c>
      <c r="G641" s="12" t="s">
        <v>10</v>
      </c>
    </row>
    <row r="642" spans="3:7" ht="15" thickBot="1" x14ac:dyDescent="0.35">
      <c r="C642" s="10">
        <v>43214</v>
      </c>
      <c r="D642" s="11">
        <v>0.83280092592592592</v>
      </c>
      <c r="E642" s="12" t="s">
        <v>9</v>
      </c>
      <c r="F642" s="12">
        <v>28</v>
      </c>
      <c r="G642" s="12" t="s">
        <v>10</v>
      </c>
    </row>
    <row r="643" spans="3:7" ht="15" thickBot="1" x14ac:dyDescent="0.35">
      <c r="C643" s="10">
        <v>43214</v>
      </c>
      <c r="D643" s="11">
        <v>0.8329050925925926</v>
      </c>
      <c r="E643" s="12" t="s">
        <v>9</v>
      </c>
      <c r="F643" s="12">
        <v>26</v>
      </c>
      <c r="G643" s="12" t="s">
        <v>10</v>
      </c>
    </row>
    <row r="644" spans="3:7" ht="15" thickBot="1" x14ac:dyDescent="0.35">
      <c r="C644" s="10">
        <v>43214</v>
      </c>
      <c r="D644" s="11">
        <v>0.833125</v>
      </c>
      <c r="E644" s="12" t="s">
        <v>9</v>
      </c>
      <c r="F644" s="12">
        <v>25</v>
      </c>
      <c r="G644" s="12" t="s">
        <v>10</v>
      </c>
    </row>
    <row r="645" spans="3:7" ht="15" thickBot="1" x14ac:dyDescent="0.35">
      <c r="C645" s="10">
        <v>43214</v>
      </c>
      <c r="D645" s="11">
        <v>0.8349537037037037</v>
      </c>
      <c r="E645" s="12" t="s">
        <v>9</v>
      </c>
      <c r="F645" s="12">
        <v>32</v>
      </c>
      <c r="G645" s="12" t="s">
        <v>10</v>
      </c>
    </row>
    <row r="646" spans="3:7" ht="15" thickBot="1" x14ac:dyDescent="0.35">
      <c r="C646" s="10">
        <v>43214</v>
      </c>
      <c r="D646" s="11">
        <v>0.83618055555555548</v>
      </c>
      <c r="E646" s="12" t="s">
        <v>9</v>
      </c>
      <c r="F646" s="12">
        <v>24</v>
      </c>
      <c r="G646" s="12" t="s">
        <v>11</v>
      </c>
    </row>
    <row r="647" spans="3:7" ht="15" thickBot="1" x14ac:dyDescent="0.35">
      <c r="C647" s="10">
        <v>43214</v>
      </c>
      <c r="D647" s="11">
        <v>0.83688657407407396</v>
      </c>
      <c r="E647" s="12" t="s">
        <v>9</v>
      </c>
      <c r="F647" s="12">
        <v>16</v>
      </c>
      <c r="G647" s="12" t="s">
        <v>10</v>
      </c>
    </row>
    <row r="648" spans="3:7" ht="15" thickBot="1" x14ac:dyDescent="0.35">
      <c r="C648" s="10">
        <v>43214</v>
      </c>
      <c r="D648" s="11">
        <v>0.8375462962962964</v>
      </c>
      <c r="E648" s="12" t="s">
        <v>9</v>
      </c>
      <c r="F648" s="12">
        <v>18</v>
      </c>
      <c r="G648" s="12" t="s">
        <v>11</v>
      </c>
    </row>
    <row r="649" spans="3:7" ht="15" thickBot="1" x14ac:dyDescent="0.35">
      <c r="C649" s="10">
        <v>43214</v>
      </c>
      <c r="D649" s="11">
        <v>0.83934027777777775</v>
      </c>
      <c r="E649" s="12" t="s">
        <v>9</v>
      </c>
      <c r="F649" s="12">
        <v>37</v>
      </c>
      <c r="G649" s="12" t="s">
        <v>10</v>
      </c>
    </row>
    <row r="650" spans="3:7" ht="15" thickBot="1" x14ac:dyDescent="0.35">
      <c r="C650" s="10">
        <v>43214</v>
      </c>
      <c r="D650" s="11">
        <v>0.84059027777777784</v>
      </c>
      <c r="E650" s="12" t="s">
        <v>9</v>
      </c>
      <c r="F650" s="12">
        <v>25</v>
      </c>
      <c r="G650" s="12" t="s">
        <v>10</v>
      </c>
    </row>
    <row r="651" spans="3:7" ht="15" thickBot="1" x14ac:dyDescent="0.35">
      <c r="C651" s="10">
        <v>43214</v>
      </c>
      <c r="D651" s="11">
        <v>0.84076388888888898</v>
      </c>
      <c r="E651" s="12" t="s">
        <v>9</v>
      </c>
      <c r="F651" s="12">
        <v>17</v>
      </c>
      <c r="G651" s="12" t="s">
        <v>10</v>
      </c>
    </row>
    <row r="652" spans="3:7" ht="15" thickBot="1" x14ac:dyDescent="0.35">
      <c r="C652" s="10">
        <v>43214</v>
      </c>
      <c r="D652" s="11">
        <v>0.84094907407407404</v>
      </c>
      <c r="E652" s="12" t="s">
        <v>9</v>
      </c>
      <c r="F652" s="12">
        <v>29</v>
      </c>
      <c r="G652" s="12" t="s">
        <v>11</v>
      </c>
    </row>
    <row r="653" spans="3:7" ht="15" thickBot="1" x14ac:dyDescent="0.35">
      <c r="C653" s="10">
        <v>43214</v>
      </c>
      <c r="D653" s="11">
        <v>0.84111111111111114</v>
      </c>
      <c r="E653" s="12" t="s">
        <v>9</v>
      </c>
      <c r="F653" s="12">
        <v>19</v>
      </c>
      <c r="G653" s="12" t="s">
        <v>11</v>
      </c>
    </row>
    <row r="654" spans="3:7" ht="15" thickBot="1" x14ac:dyDescent="0.35">
      <c r="C654" s="10">
        <v>43214</v>
      </c>
      <c r="D654" s="11">
        <v>0.84114583333333337</v>
      </c>
      <c r="E654" s="12" t="s">
        <v>9</v>
      </c>
      <c r="F654" s="12">
        <v>19</v>
      </c>
      <c r="G654" s="12" t="s">
        <v>10</v>
      </c>
    </row>
    <row r="655" spans="3:7" ht="15" thickBot="1" x14ac:dyDescent="0.35">
      <c r="C655" s="10">
        <v>43214</v>
      </c>
      <c r="D655" s="11">
        <v>0.84128472222222228</v>
      </c>
      <c r="E655" s="12" t="s">
        <v>9</v>
      </c>
      <c r="F655" s="12">
        <v>31</v>
      </c>
      <c r="G655" s="12" t="s">
        <v>10</v>
      </c>
    </row>
    <row r="656" spans="3:7" ht="15" thickBot="1" x14ac:dyDescent="0.35">
      <c r="C656" s="10">
        <v>43214</v>
      </c>
      <c r="D656" s="11">
        <v>0.84136574074074078</v>
      </c>
      <c r="E656" s="12" t="s">
        <v>9</v>
      </c>
      <c r="F656" s="12">
        <v>24</v>
      </c>
      <c r="G656" s="12" t="s">
        <v>10</v>
      </c>
    </row>
    <row r="657" spans="3:7" ht="15" thickBot="1" x14ac:dyDescent="0.35">
      <c r="C657" s="10">
        <v>43214</v>
      </c>
      <c r="D657" s="11">
        <v>0.84177083333333336</v>
      </c>
      <c r="E657" s="12" t="s">
        <v>9</v>
      </c>
      <c r="F657" s="12">
        <v>22</v>
      </c>
      <c r="G657" s="12" t="s">
        <v>10</v>
      </c>
    </row>
    <row r="658" spans="3:7" ht="15" thickBot="1" x14ac:dyDescent="0.35">
      <c r="C658" s="10">
        <v>43214</v>
      </c>
      <c r="D658" s="11">
        <v>0.84291666666666665</v>
      </c>
      <c r="E658" s="12" t="s">
        <v>9</v>
      </c>
      <c r="F658" s="12">
        <v>22</v>
      </c>
      <c r="G658" s="12" t="s">
        <v>10</v>
      </c>
    </row>
    <row r="659" spans="3:7" ht="15" thickBot="1" x14ac:dyDescent="0.35">
      <c r="C659" s="10">
        <v>43214</v>
      </c>
      <c r="D659" s="11">
        <v>0.84342592592592591</v>
      </c>
      <c r="E659" s="12" t="s">
        <v>9</v>
      </c>
      <c r="F659" s="12">
        <v>23</v>
      </c>
      <c r="G659" s="12" t="s">
        <v>11</v>
      </c>
    </row>
    <row r="660" spans="3:7" ht="15" thickBot="1" x14ac:dyDescent="0.35">
      <c r="C660" s="10">
        <v>43214</v>
      </c>
      <c r="D660" s="11">
        <v>0.84440972222222221</v>
      </c>
      <c r="E660" s="12" t="s">
        <v>9</v>
      </c>
      <c r="F660" s="12">
        <v>21</v>
      </c>
      <c r="G660" s="12" t="s">
        <v>10</v>
      </c>
    </row>
    <row r="661" spans="3:7" ht="15" thickBot="1" x14ac:dyDescent="0.35">
      <c r="C661" s="10">
        <v>43214</v>
      </c>
      <c r="D661" s="11">
        <v>0.84553240740740743</v>
      </c>
      <c r="E661" s="12" t="s">
        <v>9</v>
      </c>
      <c r="F661" s="12">
        <v>41</v>
      </c>
      <c r="G661" s="12" t="s">
        <v>10</v>
      </c>
    </row>
    <row r="662" spans="3:7" ht="15" thickBot="1" x14ac:dyDescent="0.35">
      <c r="C662" s="10">
        <v>43214</v>
      </c>
      <c r="D662" s="11">
        <v>0.84576388888888887</v>
      </c>
      <c r="E662" s="12" t="s">
        <v>9</v>
      </c>
      <c r="F662" s="12">
        <v>21</v>
      </c>
      <c r="G662" s="12" t="s">
        <v>10</v>
      </c>
    </row>
    <row r="663" spans="3:7" ht="15" thickBot="1" x14ac:dyDescent="0.35">
      <c r="C663" s="10">
        <v>43214</v>
      </c>
      <c r="D663" s="11">
        <v>0.84608796296296296</v>
      </c>
      <c r="E663" s="12" t="s">
        <v>9</v>
      </c>
      <c r="F663" s="12">
        <v>27</v>
      </c>
      <c r="G663" s="12" t="s">
        <v>10</v>
      </c>
    </row>
    <row r="664" spans="3:7" ht="15" thickBot="1" x14ac:dyDescent="0.35">
      <c r="C664" s="10">
        <v>43214</v>
      </c>
      <c r="D664" s="11">
        <v>0.84640046296296301</v>
      </c>
      <c r="E664" s="12" t="s">
        <v>9</v>
      </c>
      <c r="F664" s="12">
        <v>38</v>
      </c>
      <c r="G664" s="12" t="s">
        <v>10</v>
      </c>
    </row>
    <row r="665" spans="3:7" ht="15" thickBot="1" x14ac:dyDescent="0.35">
      <c r="C665" s="10">
        <v>43214</v>
      </c>
      <c r="D665" s="11">
        <v>0.84736111111111112</v>
      </c>
      <c r="E665" s="12" t="s">
        <v>9</v>
      </c>
      <c r="F665" s="12">
        <v>34</v>
      </c>
      <c r="G665" s="12" t="s">
        <v>10</v>
      </c>
    </row>
    <row r="666" spans="3:7" ht="15" thickBot="1" x14ac:dyDescent="0.35">
      <c r="C666" s="10">
        <v>43214</v>
      </c>
      <c r="D666" s="11">
        <v>0.84760416666666671</v>
      </c>
      <c r="E666" s="12" t="s">
        <v>9</v>
      </c>
      <c r="F666" s="12">
        <v>25</v>
      </c>
      <c r="G666" s="12" t="s">
        <v>10</v>
      </c>
    </row>
    <row r="667" spans="3:7" ht="15" thickBot="1" x14ac:dyDescent="0.35">
      <c r="C667" s="10">
        <v>43214</v>
      </c>
      <c r="D667" s="11">
        <v>0.84768518518518521</v>
      </c>
      <c r="E667" s="12" t="s">
        <v>9</v>
      </c>
      <c r="F667" s="12">
        <v>23</v>
      </c>
      <c r="G667" s="12" t="s">
        <v>10</v>
      </c>
    </row>
    <row r="668" spans="3:7" ht="15" thickBot="1" x14ac:dyDescent="0.35">
      <c r="C668" s="10">
        <v>43214</v>
      </c>
      <c r="D668" s="11">
        <v>0.84793981481481484</v>
      </c>
      <c r="E668" s="12" t="s">
        <v>9</v>
      </c>
      <c r="F668" s="12">
        <v>32</v>
      </c>
      <c r="G668" s="12" t="s">
        <v>10</v>
      </c>
    </row>
    <row r="669" spans="3:7" ht="15" thickBot="1" x14ac:dyDescent="0.35">
      <c r="C669" s="10">
        <v>43214</v>
      </c>
      <c r="D669" s="11">
        <v>0.84907407407407398</v>
      </c>
      <c r="E669" s="12" t="s">
        <v>9</v>
      </c>
      <c r="F669" s="12">
        <v>41</v>
      </c>
      <c r="G669" s="12" t="s">
        <v>10</v>
      </c>
    </row>
    <row r="670" spans="3:7" ht="15" thickBot="1" x14ac:dyDescent="0.35">
      <c r="C670" s="10">
        <v>43214</v>
      </c>
      <c r="D670" s="11">
        <v>0.84916666666666663</v>
      </c>
      <c r="E670" s="12" t="s">
        <v>9</v>
      </c>
      <c r="F670" s="12">
        <v>27</v>
      </c>
      <c r="G670" s="12" t="s">
        <v>10</v>
      </c>
    </row>
    <row r="671" spans="3:7" ht="15" thickBot="1" x14ac:dyDescent="0.35">
      <c r="C671" s="10">
        <v>43214</v>
      </c>
      <c r="D671" s="11">
        <v>0.8496527777777777</v>
      </c>
      <c r="E671" s="12" t="s">
        <v>9</v>
      </c>
      <c r="F671" s="12">
        <v>21</v>
      </c>
      <c r="G671" s="12" t="s">
        <v>10</v>
      </c>
    </row>
    <row r="672" spans="3:7" ht="15" thickBot="1" x14ac:dyDescent="0.35">
      <c r="C672" s="10">
        <v>43214</v>
      </c>
      <c r="D672" s="11">
        <v>0.85002314814814817</v>
      </c>
      <c r="E672" s="12" t="s">
        <v>9</v>
      </c>
      <c r="F672" s="12">
        <v>44</v>
      </c>
      <c r="G672" s="12" t="s">
        <v>11</v>
      </c>
    </row>
    <row r="673" spans="3:7" ht="15" thickBot="1" x14ac:dyDescent="0.35">
      <c r="C673" s="10">
        <v>43214</v>
      </c>
      <c r="D673" s="11">
        <v>0.85121527777777783</v>
      </c>
      <c r="E673" s="12" t="s">
        <v>9</v>
      </c>
      <c r="F673" s="12">
        <v>22</v>
      </c>
      <c r="G673" s="12" t="s">
        <v>10</v>
      </c>
    </row>
    <row r="674" spans="3:7" ht="15" thickBot="1" x14ac:dyDescent="0.35">
      <c r="C674" s="10">
        <v>43214</v>
      </c>
      <c r="D674" s="11">
        <v>0.85170138888888891</v>
      </c>
      <c r="E674" s="12" t="s">
        <v>9</v>
      </c>
      <c r="F674" s="12">
        <v>30</v>
      </c>
      <c r="G674" s="12" t="s">
        <v>10</v>
      </c>
    </row>
    <row r="675" spans="3:7" ht="15" thickBot="1" x14ac:dyDescent="0.35">
      <c r="C675" s="10">
        <v>43214</v>
      </c>
      <c r="D675" s="11">
        <v>0.85268518518518521</v>
      </c>
      <c r="E675" s="12" t="s">
        <v>9</v>
      </c>
      <c r="F675" s="12">
        <v>25</v>
      </c>
      <c r="G675" s="12" t="s">
        <v>10</v>
      </c>
    </row>
    <row r="676" spans="3:7" ht="15" thickBot="1" x14ac:dyDescent="0.35">
      <c r="C676" s="10">
        <v>43214</v>
      </c>
      <c r="D676" s="11">
        <v>0.85501157407407413</v>
      </c>
      <c r="E676" s="12" t="s">
        <v>9</v>
      </c>
      <c r="F676" s="12">
        <v>36</v>
      </c>
      <c r="G676" s="12" t="s">
        <v>10</v>
      </c>
    </row>
    <row r="677" spans="3:7" ht="15" thickBot="1" x14ac:dyDescent="0.35">
      <c r="C677" s="10">
        <v>43214</v>
      </c>
      <c r="D677" s="11">
        <v>0.85675925925925922</v>
      </c>
      <c r="E677" s="12" t="s">
        <v>9</v>
      </c>
      <c r="F677" s="12">
        <v>31</v>
      </c>
      <c r="G677" s="12" t="s">
        <v>10</v>
      </c>
    </row>
    <row r="678" spans="3:7" ht="15" thickBot="1" x14ac:dyDescent="0.35">
      <c r="C678" s="10">
        <v>43214</v>
      </c>
      <c r="D678" s="11">
        <v>0.85685185185185186</v>
      </c>
      <c r="E678" s="12" t="s">
        <v>9</v>
      </c>
      <c r="F678" s="12">
        <v>21</v>
      </c>
      <c r="G678" s="12" t="s">
        <v>10</v>
      </c>
    </row>
    <row r="679" spans="3:7" ht="15" thickBot="1" x14ac:dyDescent="0.35">
      <c r="C679" s="10">
        <v>43214</v>
      </c>
      <c r="D679" s="11">
        <v>0.8639930555555555</v>
      </c>
      <c r="E679" s="12" t="s">
        <v>9</v>
      </c>
      <c r="F679" s="12">
        <v>15</v>
      </c>
      <c r="G679" s="12" t="s">
        <v>11</v>
      </c>
    </row>
    <row r="680" spans="3:7" ht="15" thickBot="1" x14ac:dyDescent="0.35">
      <c r="C680" s="10">
        <v>43214</v>
      </c>
      <c r="D680" s="11">
        <v>0.86400462962962965</v>
      </c>
      <c r="E680" s="12" t="s">
        <v>9</v>
      </c>
      <c r="F680" s="12">
        <v>14</v>
      </c>
      <c r="G680" s="12" t="s">
        <v>11</v>
      </c>
    </row>
    <row r="681" spans="3:7" ht="15" thickBot="1" x14ac:dyDescent="0.35">
      <c r="C681" s="10">
        <v>43214</v>
      </c>
      <c r="D681" s="11">
        <v>0.86400462962962965</v>
      </c>
      <c r="E681" s="12" t="s">
        <v>9</v>
      </c>
      <c r="F681" s="12">
        <v>14</v>
      </c>
      <c r="G681" s="12" t="s">
        <v>11</v>
      </c>
    </row>
    <row r="682" spans="3:7" ht="15" thickBot="1" x14ac:dyDescent="0.35">
      <c r="C682" s="10">
        <v>43214</v>
      </c>
      <c r="D682" s="11">
        <v>0.86548611111111118</v>
      </c>
      <c r="E682" s="12" t="s">
        <v>9</v>
      </c>
      <c r="F682" s="12">
        <v>15</v>
      </c>
      <c r="G682" s="12" t="s">
        <v>10</v>
      </c>
    </row>
    <row r="683" spans="3:7" ht="15" thickBot="1" x14ac:dyDescent="0.35">
      <c r="C683" s="10">
        <v>43214</v>
      </c>
      <c r="D683" s="11">
        <v>0.88657407407407407</v>
      </c>
      <c r="E683" s="12" t="s">
        <v>9</v>
      </c>
      <c r="F683" s="12">
        <v>25</v>
      </c>
      <c r="G683" s="12" t="s">
        <v>11</v>
      </c>
    </row>
    <row r="684" spans="3:7" ht="15" thickBot="1" x14ac:dyDescent="0.35">
      <c r="C684" s="10">
        <v>43214</v>
      </c>
      <c r="D684" s="11">
        <v>0.88716435185185183</v>
      </c>
      <c r="E684" s="12" t="s">
        <v>9</v>
      </c>
      <c r="F684" s="12">
        <v>40</v>
      </c>
      <c r="G684" s="12" t="s">
        <v>11</v>
      </c>
    </row>
    <row r="685" spans="3:7" ht="15" thickBot="1" x14ac:dyDescent="0.35">
      <c r="C685" s="10">
        <v>43214</v>
      </c>
      <c r="D685" s="11">
        <v>0.88884259259259257</v>
      </c>
      <c r="E685" s="12" t="s">
        <v>9</v>
      </c>
      <c r="F685" s="12">
        <v>40</v>
      </c>
      <c r="G685" s="12" t="s">
        <v>10</v>
      </c>
    </row>
    <row r="686" spans="3:7" ht="15" thickBot="1" x14ac:dyDescent="0.35">
      <c r="C686" s="10">
        <v>43214</v>
      </c>
      <c r="D686" s="11">
        <v>0.8895601851851852</v>
      </c>
      <c r="E686" s="12" t="s">
        <v>9</v>
      </c>
      <c r="F686" s="12">
        <v>34</v>
      </c>
      <c r="G686" s="12" t="s">
        <v>11</v>
      </c>
    </row>
    <row r="687" spans="3:7" ht="15" thickBot="1" x14ac:dyDescent="0.35">
      <c r="C687" s="10">
        <v>43214</v>
      </c>
      <c r="D687" s="11">
        <v>0.8896412037037037</v>
      </c>
      <c r="E687" s="12" t="s">
        <v>9</v>
      </c>
      <c r="F687" s="12">
        <v>29</v>
      </c>
      <c r="G687" s="12" t="s">
        <v>10</v>
      </c>
    </row>
    <row r="688" spans="3:7" ht="15" thickBot="1" x14ac:dyDescent="0.35">
      <c r="C688" s="10">
        <v>43214</v>
      </c>
      <c r="D688" s="11">
        <v>0.89059027777777777</v>
      </c>
      <c r="E688" s="12" t="s">
        <v>9</v>
      </c>
      <c r="F688" s="12">
        <v>37</v>
      </c>
      <c r="G688" s="12" t="s">
        <v>10</v>
      </c>
    </row>
    <row r="689" spans="3:7" ht="15" thickBot="1" x14ac:dyDescent="0.35">
      <c r="C689" s="10">
        <v>43214</v>
      </c>
      <c r="D689" s="11">
        <v>0.89093750000000005</v>
      </c>
      <c r="E689" s="12" t="s">
        <v>9</v>
      </c>
      <c r="F689" s="12">
        <v>29</v>
      </c>
      <c r="G689" s="12" t="s">
        <v>10</v>
      </c>
    </row>
    <row r="690" spans="3:7" ht="15" thickBot="1" x14ac:dyDescent="0.35">
      <c r="C690" s="10">
        <v>43214</v>
      </c>
      <c r="D690" s="11">
        <v>0.89837962962962958</v>
      </c>
      <c r="E690" s="12" t="s">
        <v>9</v>
      </c>
      <c r="F690" s="12">
        <v>36</v>
      </c>
      <c r="G690" s="12" t="s">
        <v>11</v>
      </c>
    </row>
    <row r="691" spans="3:7" ht="15" thickBot="1" x14ac:dyDescent="0.35">
      <c r="C691" s="10">
        <v>43214</v>
      </c>
      <c r="D691" s="11">
        <v>0.89961805555555552</v>
      </c>
      <c r="E691" s="12" t="s">
        <v>9</v>
      </c>
      <c r="F691" s="12">
        <v>27</v>
      </c>
      <c r="G691" s="12" t="s">
        <v>10</v>
      </c>
    </row>
    <row r="692" spans="3:7" ht="15" thickBot="1" x14ac:dyDescent="0.35">
      <c r="C692" s="10">
        <v>43214</v>
      </c>
      <c r="D692" s="11">
        <v>0.90923611111111102</v>
      </c>
      <c r="E692" s="12" t="s">
        <v>9</v>
      </c>
      <c r="F692" s="12">
        <v>36</v>
      </c>
      <c r="G692" s="12" t="s">
        <v>10</v>
      </c>
    </row>
    <row r="693" spans="3:7" ht="15" thickBot="1" x14ac:dyDescent="0.35">
      <c r="C693" s="10">
        <v>43215</v>
      </c>
      <c r="D693" s="11">
        <v>0.13609953703703703</v>
      </c>
      <c r="E693" s="12" t="s">
        <v>9</v>
      </c>
      <c r="F693" s="12">
        <v>41</v>
      </c>
      <c r="G693" s="12" t="s">
        <v>11</v>
      </c>
    </row>
    <row r="694" spans="3:7" ht="15" thickBot="1" x14ac:dyDescent="0.35">
      <c r="C694" s="10">
        <v>43215</v>
      </c>
      <c r="D694" s="11">
        <v>0.13619212962962965</v>
      </c>
      <c r="E694" s="12" t="s">
        <v>9</v>
      </c>
      <c r="F694" s="12">
        <v>34</v>
      </c>
      <c r="G694" s="12" t="s">
        <v>10</v>
      </c>
    </row>
    <row r="695" spans="3:7" ht="15" thickBot="1" x14ac:dyDescent="0.35">
      <c r="C695" s="10">
        <v>43215</v>
      </c>
      <c r="D695" s="11">
        <v>0.13658564814814814</v>
      </c>
      <c r="E695" s="12" t="s">
        <v>9</v>
      </c>
      <c r="F695" s="12">
        <v>18</v>
      </c>
      <c r="G695" s="12" t="s">
        <v>11</v>
      </c>
    </row>
    <row r="696" spans="3:7" ht="15" thickBot="1" x14ac:dyDescent="0.35">
      <c r="C696" s="10">
        <v>43215</v>
      </c>
      <c r="D696" s="11">
        <v>0.13668981481481482</v>
      </c>
      <c r="E696" s="12" t="s">
        <v>9</v>
      </c>
      <c r="F696" s="12">
        <v>19</v>
      </c>
      <c r="G696" s="12" t="s">
        <v>11</v>
      </c>
    </row>
    <row r="697" spans="3:7" ht="15" thickBot="1" x14ac:dyDescent="0.35">
      <c r="C697" s="10">
        <v>43215</v>
      </c>
      <c r="D697" s="11">
        <v>0.26799768518518519</v>
      </c>
      <c r="E697" s="12" t="s">
        <v>9</v>
      </c>
      <c r="F697" s="12">
        <v>29</v>
      </c>
      <c r="G697" s="12" t="s">
        <v>10</v>
      </c>
    </row>
    <row r="698" spans="3:7" ht="15" thickBot="1" x14ac:dyDescent="0.35">
      <c r="C698" s="10">
        <v>43215</v>
      </c>
      <c r="D698" s="11">
        <v>0.27165509259259263</v>
      </c>
      <c r="E698" s="12" t="s">
        <v>9</v>
      </c>
      <c r="F698" s="12">
        <v>26</v>
      </c>
      <c r="G698" s="12" t="s">
        <v>10</v>
      </c>
    </row>
    <row r="699" spans="3:7" ht="15" thickBot="1" x14ac:dyDescent="0.35">
      <c r="C699" s="10">
        <v>43215</v>
      </c>
      <c r="D699" s="11">
        <v>0.29810185185185184</v>
      </c>
      <c r="E699" s="12" t="s">
        <v>9</v>
      </c>
      <c r="F699" s="12">
        <v>19</v>
      </c>
      <c r="G699" s="12" t="s">
        <v>10</v>
      </c>
    </row>
    <row r="700" spans="3:7" ht="15" thickBot="1" x14ac:dyDescent="0.35">
      <c r="C700" s="10">
        <v>43215</v>
      </c>
      <c r="D700" s="11">
        <v>0.31458333333333333</v>
      </c>
      <c r="E700" s="12" t="s">
        <v>9</v>
      </c>
      <c r="F700" s="12">
        <v>17</v>
      </c>
      <c r="G700" s="12" t="s">
        <v>11</v>
      </c>
    </row>
    <row r="701" spans="3:7" ht="15" thickBot="1" x14ac:dyDescent="0.35">
      <c r="C701" s="10">
        <v>43215</v>
      </c>
      <c r="D701" s="11">
        <v>0.32675925925925925</v>
      </c>
      <c r="E701" s="12" t="s">
        <v>9</v>
      </c>
      <c r="F701" s="12">
        <v>25</v>
      </c>
      <c r="G701" s="12" t="s">
        <v>11</v>
      </c>
    </row>
    <row r="702" spans="3:7" ht="15" thickBot="1" x14ac:dyDescent="0.35">
      <c r="C702" s="10">
        <v>43215</v>
      </c>
      <c r="D702" s="11">
        <v>0.3361689814814815</v>
      </c>
      <c r="E702" s="12" t="s">
        <v>9</v>
      </c>
      <c r="F702" s="12">
        <v>27</v>
      </c>
      <c r="G702" s="12" t="s">
        <v>10</v>
      </c>
    </row>
    <row r="703" spans="3:7" ht="15" thickBot="1" x14ac:dyDescent="0.35">
      <c r="C703" s="10">
        <v>43215</v>
      </c>
      <c r="D703" s="11">
        <v>0.34204861111111112</v>
      </c>
      <c r="E703" s="12" t="s">
        <v>9</v>
      </c>
      <c r="F703" s="12">
        <v>16</v>
      </c>
      <c r="G703" s="12" t="s">
        <v>11</v>
      </c>
    </row>
    <row r="704" spans="3:7" ht="15" thickBot="1" x14ac:dyDescent="0.35">
      <c r="C704" s="10">
        <v>43215</v>
      </c>
      <c r="D704" s="11">
        <v>0.3448032407407407</v>
      </c>
      <c r="E704" s="12" t="s">
        <v>9</v>
      </c>
      <c r="F704" s="12">
        <v>25</v>
      </c>
      <c r="G704" s="12" t="s">
        <v>11</v>
      </c>
    </row>
    <row r="705" spans="3:7" ht="15" thickBot="1" x14ac:dyDescent="0.35">
      <c r="C705" s="10">
        <v>43215</v>
      </c>
      <c r="D705" s="11">
        <v>0.34622685185185187</v>
      </c>
      <c r="E705" s="12" t="s">
        <v>9</v>
      </c>
      <c r="F705" s="12">
        <v>29</v>
      </c>
      <c r="G705" s="12" t="s">
        <v>10</v>
      </c>
    </row>
    <row r="706" spans="3:7" ht="15" thickBot="1" x14ac:dyDescent="0.35">
      <c r="C706" s="10">
        <v>43215</v>
      </c>
      <c r="D706" s="11">
        <v>0.35145833333333337</v>
      </c>
      <c r="E706" s="12" t="s">
        <v>9</v>
      </c>
      <c r="F706" s="12">
        <v>35</v>
      </c>
      <c r="G706" s="12" t="s">
        <v>11</v>
      </c>
    </row>
    <row r="707" spans="3:7" ht="15" thickBot="1" x14ac:dyDescent="0.35">
      <c r="C707" s="10">
        <v>43215</v>
      </c>
      <c r="D707" s="11">
        <v>0.35625000000000001</v>
      </c>
      <c r="E707" s="12" t="s">
        <v>9</v>
      </c>
      <c r="F707" s="12">
        <v>28</v>
      </c>
      <c r="G707" s="12" t="s">
        <v>10</v>
      </c>
    </row>
    <row r="708" spans="3:7" ht="15" thickBot="1" x14ac:dyDescent="0.35">
      <c r="C708" s="10">
        <v>43215</v>
      </c>
      <c r="D708" s="11">
        <v>0.35634259259259254</v>
      </c>
      <c r="E708" s="12" t="s">
        <v>9</v>
      </c>
      <c r="F708" s="12">
        <v>17</v>
      </c>
      <c r="G708" s="12" t="s">
        <v>10</v>
      </c>
    </row>
    <row r="709" spans="3:7" ht="15" thickBot="1" x14ac:dyDescent="0.35">
      <c r="C709" s="10">
        <v>43215</v>
      </c>
      <c r="D709" s="11">
        <v>0.35949074074074078</v>
      </c>
      <c r="E709" s="12" t="s">
        <v>9</v>
      </c>
      <c r="F709" s="12">
        <v>28</v>
      </c>
      <c r="G709" s="12" t="s">
        <v>10</v>
      </c>
    </row>
    <row r="710" spans="3:7" ht="15" thickBot="1" x14ac:dyDescent="0.35">
      <c r="C710" s="10">
        <v>43215</v>
      </c>
      <c r="D710" s="11">
        <v>0.37413194444444442</v>
      </c>
      <c r="E710" s="12" t="s">
        <v>9</v>
      </c>
      <c r="F710" s="12">
        <v>17</v>
      </c>
      <c r="G710" s="12" t="s">
        <v>11</v>
      </c>
    </row>
    <row r="711" spans="3:7" ht="15" thickBot="1" x14ac:dyDescent="0.35">
      <c r="C711" s="10">
        <v>43215</v>
      </c>
      <c r="D711" s="11">
        <v>0.37489583333333337</v>
      </c>
      <c r="E711" s="12" t="s">
        <v>9</v>
      </c>
      <c r="F711" s="12">
        <v>25</v>
      </c>
      <c r="G711" s="12" t="s">
        <v>11</v>
      </c>
    </row>
    <row r="712" spans="3:7" ht="15" thickBot="1" x14ac:dyDescent="0.35">
      <c r="C712" s="10">
        <v>43215</v>
      </c>
      <c r="D712" s="11">
        <v>0.37495370370370368</v>
      </c>
      <c r="E712" s="12" t="s">
        <v>9</v>
      </c>
      <c r="F712" s="12">
        <v>22</v>
      </c>
      <c r="G712" s="12" t="s">
        <v>11</v>
      </c>
    </row>
    <row r="713" spans="3:7" ht="15" thickBot="1" x14ac:dyDescent="0.35">
      <c r="C713" s="10">
        <v>43215</v>
      </c>
      <c r="D713" s="11">
        <v>0.3825810185185185</v>
      </c>
      <c r="E713" s="12" t="s">
        <v>9</v>
      </c>
      <c r="F713" s="12">
        <v>28</v>
      </c>
      <c r="G713" s="12" t="s">
        <v>10</v>
      </c>
    </row>
    <row r="714" spans="3:7" ht="15" thickBot="1" x14ac:dyDescent="0.35">
      <c r="C714" s="10">
        <v>43215</v>
      </c>
      <c r="D714" s="11">
        <v>0.38984953703703701</v>
      </c>
      <c r="E714" s="12" t="s">
        <v>9</v>
      </c>
      <c r="F714" s="12">
        <v>23</v>
      </c>
      <c r="G714" s="12" t="s">
        <v>10</v>
      </c>
    </row>
    <row r="715" spans="3:7" ht="15" thickBot="1" x14ac:dyDescent="0.35">
      <c r="C715" s="10">
        <v>43215</v>
      </c>
      <c r="D715" s="11">
        <v>0.39027777777777778</v>
      </c>
      <c r="E715" s="12" t="s">
        <v>9</v>
      </c>
      <c r="F715" s="12">
        <v>31</v>
      </c>
      <c r="G715" s="12" t="s">
        <v>10</v>
      </c>
    </row>
    <row r="716" spans="3:7" ht="15" thickBot="1" x14ac:dyDescent="0.35">
      <c r="C716" s="10">
        <v>43215</v>
      </c>
      <c r="D716" s="11">
        <v>0.39380787037037041</v>
      </c>
      <c r="E716" s="12" t="s">
        <v>9</v>
      </c>
      <c r="F716" s="12">
        <v>25</v>
      </c>
      <c r="G716" s="12" t="s">
        <v>11</v>
      </c>
    </row>
    <row r="717" spans="3:7" ht="15" thickBot="1" x14ac:dyDescent="0.35">
      <c r="C717" s="10">
        <v>43215</v>
      </c>
      <c r="D717" s="11">
        <v>0.40513888888888888</v>
      </c>
      <c r="E717" s="12" t="s">
        <v>9</v>
      </c>
      <c r="F717" s="12">
        <v>22</v>
      </c>
      <c r="G717" s="12" t="s">
        <v>10</v>
      </c>
    </row>
    <row r="718" spans="3:7" ht="15" thickBot="1" x14ac:dyDescent="0.35">
      <c r="C718" s="10">
        <v>43215</v>
      </c>
      <c r="D718" s="11">
        <v>0.41829861111111111</v>
      </c>
      <c r="E718" s="12" t="s">
        <v>9</v>
      </c>
      <c r="F718" s="12">
        <v>25</v>
      </c>
      <c r="G718" s="12" t="s">
        <v>11</v>
      </c>
    </row>
    <row r="719" spans="3:7" ht="15" thickBot="1" x14ac:dyDescent="0.35">
      <c r="C719" s="10">
        <v>43215</v>
      </c>
      <c r="D719" s="11">
        <v>0.42682870370370374</v>
      </c>
      <c r="E719" s="12" t="s">
        <v>9</v>
      </c>
      <c r="F719" s="12">
        <v>26</v>
      </c>
      <c r="G719" s="12" t="s">
        <v>10</v>
      </c>
    </row>
    <row r="720" spans="3:7" ht="15" thickBot="1" x14ac:dyDescent="0.35">
      <c r="C720" s="10">
        <v>43215</v>
      </c>
      <c r="D720" s="11">
        <v>0.46854166666666663</v>
      </c>
      <c r="E720" s="12" t="s">
        <v>9</v>
      </c>
      <c r="F720" s="12">
        <v>29</v>
      </c>
      <c r="G720" s="12" t="s">
        <v>10</v>
      </c>
    </row>
    <row r="721" spans="3:7" ht="15" thickBot="1" x14ac:dyDescent="0.35">
      <c r="C721" s="10">
        <v>43215</v>
      </c>
      <c r="D721" s="11">
        <v>0.48906250000000001</v>
      </c>
      <c r="E721" s="12" t="s">
        <v>9</v>
      </c>
      <c r="F721" s="12">
        <v>27</v>
      </c>
      <c r="G721" s="12" t="s">
        <v>11</v>
      </c>
    </row>
    <row r="722" spans="3:7" ht="15" thickBot="1" x14ac:dyDescent="0.35">
      <c r="C722" s="10">
        <v>43215</v>
      </c>
      <c r="D722" s="11">
        <v>0.49178240740740736</v>
      </c>
      <c r="E722" s="12" t="s">
        <v>9</v>
      </c>
      <c r="F722" s="12">
        <v>22</v>
      </c>
      <c r="G722" s="12" t="s">
        <v>10</v>
      </c>
    </row>
    <row r="723" spans="3:7" ht="15" thickBot="1" x14ac:dyDescent="0.35">
      <c r="C723" s="10">
        <v>43215</v>
      </c>
      <c r="D723" s="11">
        <v>0.49582175925925925</v>
      </c>
      <c r="E723" s="12" t="s">
        <v>9</v>
      </c>
      <c r="F723" s="12">
        <v>25</v>
      </c>
      <c r="G723" s="12" t="s">
        <v>11</v>
      </c>
    </row>
    <row r="724" spans="3:7" ht="15" thickBot="1" x14ac:dyDescent="0.35">
      <c r="C724" s="10">
        <v>43215</v>
      </c>
      <c r="D724" s="11">
        <v>0.50496527777777778</v>
      </c>
      <c r="E724" s="12" t="s">
        <v>9</v>
      </c>
      <c r="F724" s="12">
        <v>27</v>
      </c>
      <c r="G724" s="12" t="s">
        <v>10</v>
      </c>
    </row>
    <row r="725" spans="3:7" ht="15" thickBot="1" x14ac:dyDescent="0.35">
      <c r="C725" s="10">
        <v>43215</v>
      </c>
      <c r="D725" s="11">
        <v>0.5113657407407407</v>
      </c>
      <c r="E725" s="12" t="s">
        <v>9</v>
      </c>
      <c r="F725" s="12">
        <v>17</v>
      </c>
      <c r="G725" s="12" t="s">
        <v>11</v>
      </c>
    </row>
    <row r="726" spans="3:7" ht="15" thickBot="1" x14ac:dyDescent="0.35">
      <c r="C726" s="10">
        <v>43215</v>
      </c>
      <c r="D726" s="11">
        <v>0.51148148148148154</v>
      </c>
      <c r="E726" s="12" t="s">
        <v>9</v>
      </c>
      <c r="F726" s="12">
        <v>20</v>
      </c>
      <c r="G726" s="12" t="s">
        <v>11</v>
      </c>
    </row>
    <row r="727" spans="3:7" ht="15" thickBot="1" x14ac:dyDescent="0.35">
      <c r="C727" s="10">
        <v>43215</v>
      </c>
      <c r="D727" s="11">
        <v>0.51285879629629627</v>
      </c>
      <c r="E727" s="12" t="s">
        <v>9</v>
      </c>
      <c r="F727" s="12">
        <v>27</v>
      </c>
      <c r="G727" s="12" t="s">
        <v>10</v>
      </c>
    </row>
    <row r="728" spans="3:7" ht="15" thickBot="1" x14ac:dyDescent="0.35">
      <c r="C728" s="10">
        <v>43215</v>
      </c>
      <c r="D728" s="11">
        <v>0.53057870370370364</v>
      </c>
      <c r="E728" s="12" t="s">
        <v>9</v>
      </c>
      <c r="F728" s="12">
        <v>21</v>
      </c>
      <c r="G728" s="12" t="s">
        <v>10</v>
      </c>
    </row>
    <row r="729" spans="3:7" ht="15" thickBot="1" x14ac:dyDescent="0.35">
      <c r="C729" s="10">
        <v>43215</v>
      </c>
      <c r="D729" s="11">
        <v>0.5326157407407407</v>
      </c>
      <c r="E729" s="12" t="s">
        <v>9</v>
      </c>
      <c r="F729" s="12">
        <v>17</v>
      </c>
      <c r="G729" s="12" t="s">
        <v>11</v>
      </c>
    </row>
    <row r="730" spans="3:7" ht="15" thickBot="1" x14ac:dyDescent="0.35">
      <c r="C730" s="10">
        <v>43215</v>
      </c>
      <c r="D730" s="11">
        <v>0.5433217592592593</v>
      </c>
      <c r="E730" s="12" t="s">
        <v>9</v>
      </c>
      <c r="F730" s="12">
        <v>25</v>
      </c>
      <c r="G730" s="12" t="s">
        <v>10</v>
      </c>
    </row>
    <row r="731" spans="3:7" ht="15" thickBot="1" x14ac:dyDescent="0.35">
      <c r="C731" s="10">
        <v>43215</v>
      </c>
      <c r="D731" s="11">
        <v>0.58641203703703704</v>
      </c>
      <c r="E731" s="12" t="s">
        <v>9</v>
      </c>
      <c r="F731" s="12">
        <v>21</v>
      </c>
      <c r="G731" s="12" t="s">
        <v>11</v>
      </c>
    </row>
    <row r="732" spans="3:7" ht="15" thickBot="1" x14ac:dyDescent="0.35">
      <c r="C732" s="10">
        <v>43215</v>
      </c>
      <c r="D732" s="11">
        <v>0.59960648148148155</v>
      </c>
      <c r="E732" s="12" t="s">
        <v>9</v>
      </c>
      <c r="F732" s="12">
        <v>25</v>
      </c>
      <c r="G732" s="12" t="s">
        <v>11</v>
      </c>
    </row>
    <row r="733" spans="3:7" ht="15" thickBot="1" x14ac:dyDescent="0.35">
      <c r="C733" s="10">
        <v>43215</v>
      </c>
      <c r="D733" s="11">
        <v>0.599675925925926</v>
      </c>
      <c r="E733" s="12" t="s">
        <v>9</v>
      </c>
      <c r="F733" s="12">
        <v>25</v>
      </c>
      <c r="G733" s="12" t="s">
        <v>10</v>
      </c>
    </row>
    <row r="734" spans="3:7" ht="15" thickBot="1" x14ac:dyDescent="0.35">
      <c r="C734" s="10">
        <v>43215</v>
      </c>
      <c r="D734" s="11">
        <v>0.6124074074074074</v>
      </c>
      <c r="E734" s="12" t="s">
        <v>9</v>
      </c>
      <c r="F734" s="12">
        <v>14</v>
      </c>
      <c r="G734" s="12" t="s">
        <v>11</v>
      </c>
    </row>
    <row r="735" spans="3:7" ht="15" thickBot="1" x14ac:dyDescent="0.35">
      <c r="C735" s="10">
        <v>43215</v>
      </c>
      <c r="D735" s="11">
        <v>0.61247685185185186</v>
      </c>
      <c r="E735" s="12" t="s">
        <v>9</v>
      </c>
      <c r="F735" s="12">
        <v>19</v>
      </c>
      <c r="G735" s="12" t="s">
        <v>11</v>
      </c>
    </row>
    <row r="736" spans="3:7" ht="15" thickBot="1" x14ac:dyDescent="0.35">
      <c r="C736" s="10">
        <v>43215</v>
      </c>
      <c r="D736" s="11">
        <v>0.61574074074074081</v>
      </c>
      <c r="E736" s="12" t="s">
        <v>9</v>
      </c>
      <c r="F736" s="12">
        <v>15</v>
      </c>
      <c r="G736" s="12" t="s">
        <v>11</v>
      </c>
    </row>
    <row r="737" spans="3:7" ht="15" thickBot="1" x14ac:dyDescent="0.35">
      <c r="C737" s="10">
        <v>43215</v>
      </c>
      <c r="D737" s="11">
        <v>0.61577546296296293</v>
      </c>
      <c r="E737" s="12" t="s">
        <v>9</v>
      </c>
      <c r="F737" s="12">
        <v>16</v>
      </c>
      <c r="G737" s="12" t="s">
        <v>11</v>
      </c>
    </row>
    <row r="738" spans="3:7" ht="15" thickBot="1" x14ac:dyDescent="0.35">
      <c r="C738" s="10">
        <v>43215</v>
      </c>
      <c r="D738" s="11">
        <v>0.6331944444444445</v>
      </c>
      <c r="E738" s="12" t="s">
        <v>9</v>
      </c>
      <c r="F738" s="12">
        <v>24</v>
      </c>
      <c r="G738" s="12" t="s">
        <v>11</v>
      </c>
    </row>
    <row r="739" spans="3:7" ht="15" thickBot="1" x14ac:dyDescent="0.35">
      <c r="C739" s="10">
        <v>43215</v>
      </c>
      <c r="D739" s="11">
        <v>0.63506944444444446</v>
      </c>
      <c r="E739" s="12" t="s">
        <v>9</v>
      </c>
      <c r="F739" s="12">
        <v>28</v>
      </c>
      <c r="G739" s="12" t="s">
        <v>10</v>
      </c>
    </row>
    <row r="740" spans="3:7" ht="15" thickBot="1" x14ac:dyDescent="0.35">
      <c r="C740" s="10">
        <v>43215</v>
      </c>
      <c r="D740" s="11">
        <v>0.63638888888888889</v>
      </c>
      <c r="E740" s="12" t="s">
        <v>9</v>
      </c>
      <c r="F740" s="12">
        <v>19</v>
      </c>
      <c r="G740" s="12" t="s">
        <v>10</v>
      </c>
    </row>
    <row r="741" spans="3:7" ht="15" thickBot="1" x14ac:dyDescent="0.35">
      <c r="C741" s="10">
        <v>43215</v>
      </c>
      <c r="D741" s="11">
        <v>0.64403935185185179</v>
      </c>
      <c r="E741" s="12" t="s">
        <v>9</v>
      </c>
      <c r="F741" s="12">
        <v>27</v>
      </c>
      <c r="G741" s="12" t="s">
        <v>10</v>
      </c>
    </row>
    <row r="742" spans="3:7" ht="15" thickBot="1" x14ac:dyDescent="0.35">
      <c r="C742" s="10">
        <v>43215</v>
      </c>
      <c r="D742" s="11">
        <v>0.6488194444444445</v>
      </c>
      <c r="E742" s="12" t="s">
        <v>9</v>
      </c>
      <c r="F742" s="12">
        <v>18</v>
      </c>
      <c r="G742" s="12" t="s">
        <v>10</v>
      </c>
    </row>
    <row r="743" spans="3:7" ht="15" thickBot="1" x14ac:dyDescent="0.35">
      <c r="C743" s="10">
        <v>43215</v>
      </c>
      <c r="D743" s="11">
        <v>0.6548842592592593</v>
      </c>
      <c r="E743" s="12" t="s">
        <v>9</v>
      </c>
      <c r="F743" s="12">
        <v>25</v>
      </c>
      <c r="G743" s="12" t="s">
        <v>10</v>
      </c>
    </row>
    <row r="744" spans="3:7" ht="15" thickBot="1" x14ac:dyDescent="0.35">
      <c r="C744" s="10">
        <v>43215</v>
      </c>
      <c r="D744" s="11">
        <v>0.65521990740740743</v>
      </c>
      <c r="E744" s="12" t="s">
        <v>9</v>
      </c>
      <c r="F744" s="12">
        <v>35</v>
      </c>
      <c r="G744" s="12" t="s">
        <v>10</v>
      </c>
    </row>
    <row r="745" spans="3:7" ht="15" thickBot="1" x14ac:dyDescent="0.35">
      <c r="C745" s="10">
        <v>43215</v>
      </c>
      <c r="D745" s="11">
        <v>0.66289351851851852</v>
      </c>
      <c r="E745" s="12" t="s">
        <v>9</v>
      </c>
      <c r="F745" s="12">
        <v>28</v>
      </c>
      <c r="G745" s="12" t="s">
        <v>10</v>
      </c>
    </row>
    <row r="746" spans="3:7" ht="15" thickBot="1" x14ac:dyDescent="0.35">
      <c r="C746" s="10">
        <v>43215</v>
      </c>
      <c r="D746" s="11">
        <v>0.67012731481481491</v>
      </c>
      <c r="E746" s="12" t="s">
        <v>9</v>
      </c>
      <c r="F746" s="12">
        <v>22</v>
      </c>
      <c r="G746" s="12" t="s">
        <v>11</v>
      </c>
    </row>
    <row r="747" spans="3:7" ht="15" thickBot="1" x14ac:dyDescent="0.35">
      <c r="C747" s="10">
        <v>43215</v>
      </c>
      <c r="D747" s="11">
        <v>0.68244212962962969</v>
      </c>
      <c r="E747" s="12" t="s">
        <v>9</v>
      </c>
      <c r="F747" s="12">
        <v>26</v>
      </c>
      <c r="G747" s="12" t="s">
        <v>11</v>
      </c>
    </row>
    <row r="748" spans="3:7" ht="15" thickBot="1" x14ac:dyDescent="0.35">
      <c r="C748" s="10">
        <v>43215</v>
      </c>
      <c r="D748" s="11">
        <v>0.68255787037037041</v>
      </c>
      <c r="E748" s="12" t="s">
        <v>9</v>
      </c>
      <c r="F748" s="12">
        <v>19</v>
      </c>
      <c r="G748" s="12" t="s">
        <v>11</v>
      </c>
    </row>
    <row r="749" spans="3:7" ht="15" thickBot="1" x14ac:dyDescent="0.35">
      <c r="C749" s="10">
        <v>43215</v>
      </c>
      <c r="D749" s="11">
        <v>0.68276620370370367</v>
      </c>
      <c r="E749" s="12" t="s">
        <v>9</v>
      </c>
      <c r="F749" s="12">
        <v>16</v>
      </c>
      <c r="G749" s="12" t="s">
        <v>11</v>
      </c>
    </row>
    <row r="750" spans="3:7" ht="15" thickBot="1" x14ac:dyDescent="0.35">
      <c r="C750" s="10">
        <v>43215</v>
      </c>
      <c r="D750" s="11">
        <v>0.68289351851851843</v>
      </c>
      <c r="E750" s="12" t="s">
        <v>9</v>
      </c>
      <c r="F750" s="12">
        <v>32</v>
      </c>
      <c r="G750" s="12" t="s">
        <v>11</v>
      </c>
    </row>
    <row r="751" spans="3:7" ht="15" thickBot="1" x14ac:dyDescent="0.35">
      <c r="C751" s="10">
        <v>43215</v>
      </c>
      <c r="D751" s="11">
        <v>0.68548611111111113</v>
      </c>
      <c r="E751" s="12" t="s">
        <v>9</v>
      </c>
      <c r="F751" s="12">
        <v>25</v>
      </c>
      <c r="G751" s="12" t="s">
        <v>11</v>
      </c>
    </row>
    <row r="752" spans="3:7" ht="15" thickBot="1" x14ac:dyDescent="0.35">
      <c r="C752" s="10">
        <v>43215</v>
      </c>
      <c r="D752" s="11">
        <v>0.68895833333333334</v>
      </c>
      <c r="E752" s="12" t="s">
        <v>9</v>
      </c>
      <c r="F752" s="12">
        <v>26</v>
      </c>
      <c r="G752" s="12" t="s">
        <v>11</v>
      </c>
    </row>
    <row r="753" spans="3:7" ht="15" thickBot="1" x14ac:dyDescent="0.35">
      <c r="C753" s="10">
        <v>43215</v>
      </c>
      <c r="D753" s="11">
        <v>0.69041666666666668</v>
      </c>
      <c r="E753" s="12" t="s">
        <v>9</v>
      </c>
      <c r="F753" s="12">
        <v>30</v>
      </c>
      <c r="G753" s="12" t="s">
        <v>10</v>
      </c>
    </row>
    <row r="754" spans="3:7" ht="15" thickBot="1" x14ac:dyDescent="0.35">
      <c r="C754" s="10">
        <v>43215</v>
      </c>
      <c r="D754" s="11">
        <v>0.69650462962962967</v>
      </c>
      <c r="E754" s="12" t="s">
        <v>9</v>
      </c>
      <c r="F754" s="12">
        <v>16</v>
      </c>
      <c r="G754" s="12" t="s">
        <v>11</v>
      </c>
    </row>
    <row r="755" spans="3:7" ht="15" thickBot="1" x14ac:dyDescent="0.35">
      <c r="C755" s="10">
        <v>43215</v>
      </c>
      <c r="D755" s="11">
        <v>0.6974421296296297</v>
      </c>
      <c r="E755" s="12" t="s">
        <v>9</v>
      </c>
      <c r="F755" s="12">
        <v>24</v>
      </c>
      <c r="G755" s="12" t="s">
        <v>11</v>
      </c>
    </row>
    <row r="756" spans="3:7" ht="15" thickBot="1" x14ac:dyDescent="0.35">
      <c r="C756" s="10">
        <v>43215</v>
      </c>
      <c r="D756" s="11">
        <v>0.69789351851851855</v>
      </c>
      <c r="E756" s="12" t="s">
        <v>9</v>
      </c>
      <c r="F756" s="12">
        <v>15</v>
      </c>
      <c r="G756" s="12" t="s">
        <v>11</v>
      </c>
    </row>
    <row r="757" spans="3:7" ht="15" thickBot="1" x14ac:dyDescent="0.35">
      <c r="C757" s="10">
        <v>43215</v>
      </c>
      <c r="D757" s="11">
        <v>0.69814814814814818</v>
      </c>
      <c r="E757" s="12" t="s">
        <v>9</v>
      </c>
      <c r="F757" s="12">
        <v>26</v>
      </c>
      <c r="G757" s="12" t="s">
        <v>11</v>
      </c>
    </row>
    <row r="758" spans="3:7" ht="15" thickBot="1" x14ac:dyDescent="0.35">
      <c r="C758" s="10">
        <v>43215</v>
      </c>
      <c r="D758" s="11">
        <v>0.70021990740740747</v>
      </c>
      <c r="E758" s="12" t="s">
        <v>9</v>
      </c>
      <c r="F758" s="12">
        <v>26</v>
      </c>
      <c r="G758" s="12" t="s">
        <v>11</v>
      </c>
    </row>
    <row r="759" spans="3:7" ht="15" thickBot="1" x14ac:dyDescent="0.35">
      <c r="C759" s="10">
        <v>43215</v>
      </c>
      <c r="D759" s="11">
        <v>0.7003125</v>
      </c>
      <c r="E759" s="12" t="s">
        <v>9</v>
      </c>
      <c r="F759" s="12">
        <v>30</v>
      </c>
      <c r="G759" s="12" t="s">
        <v>11</v>
      </c>
    </row>
    <row r="760" spans="3:7" ht="15" thickBot="1" x14ac:dyDescent="0.35">
      <c r="C760" s="10">
        <v>43215</v>
      </c>
      <c r="D760" s="11">
        <v>0.70157407407407402</v>
      </c>
      <c r="E760" s="12" t="s">
        <v>9</v>
      </c>
      <c r="F760" s="12">
        <v>19</v>
      </c>
      <c r="G760" s="12" t="s">
        <v>11</v>
      </c>
    </row>
    <row r="761" spans="3:7" ht="15" thickBot="1" x14ac:dyDescent="0.35">
      <c r="C761" s="10">
        <v>43215</v>
      </c>
      <c r="D761" s="11">
        <v>0.70164351851851858</v>
      </c>
      <c r="E761" s="12" t="s">
        <v>9</v>
      </c>
      <c r="F761" s="12">
        <v>27</v>
      </c>
      <c r="G761" s="12" t="s">
        <v>10</v>
      </c>
    </row>
    <row r="762" spans="3:7" ht="15" thickBot="1" x14ac:dyDescent="0.35">
      <c r="C762" s="10">
        <v>43215</v>
      </c>
      <c r="D762" s="11">
        <v>0.70182870370370365</v>
      </c>
      <c r="E762" s="12" t="s">
        <v>9</v>
      </c>
      <c r="F762" s="12">
        <v>24</v>
      </c>
      <c r="G762" s="12" t="s">
        <v>10</v>
      </c>
    </row>
    <row r="763" spans="3:7" ht="15" thickBot="1" x14ac:dyDescent="0.35">
      <c r="C763" s="10">
        <v>43215</v>
      </c>
      <c r="D763" s="11">
        <v>0.70254629629629628</v>
      </c>
      <c r="E763" s="12" t="s">
        <v>9</v>
      </c>
      <c r="F763" s="12">
        <v>28</v>
      </c>
      <c r="G763" s="12" t="s">
        <v>11</v>
      </c>
    </row>
    <row r="764" spans="3:7" ht="15" thickBot="1" x14ac:dyDescent="0.35">
      <c r="C764" s="10">
        <v>43215</v>
      </c>
      <c r="D764" s="11">
        <v>0.70315972222222223</v>
      </c>
      <c r="E764" s="12" t="s">
        <v>9</v>
      </c>
      <c r="F764" s="12">
        <v>29</v>
      </c>
      <c r="G764" s="12" t="s">
        <v>10</v>
      </c>
    </row>
    <row r="765" spans="3:7" ht="15" thickBot="1" x14ac:dyDescent="0.35">
      <c r="C765" s="10">
        <v>43215</v>
      </c>
      <c r="D765" s="11">
        <v>0.7034259259259259</v>
      </c>
      <c r="E765" s="12" t="s">
        <v>9</v>
      </c>
      <c r="F765" s="12">
        <v>27</v>
      </c>
      <c r="G765" s="12" t="s">
        <v>10</v>
      </c>
    </row>
    <row r="766" spans="3:7" ht="15" thickBot="1" x14ac:dyDescent="0.35">
      <c r="C766" s="10">
        <v>43215</v>
      </c>
      <c r="D766" s="11">
        <v>0.70387731481481486</v>
      </c>
      <c r="E766" s="12" t="s">
        <v>9</v>
      </c>
      <c r="F766" s="12">
        <v>22</v>
      </c>
      <c r="G766" s="12" t="s">
        <v>11</v>
      </c>
    </row>
    <row r="767" spans="3:7" ht="15" thickBot="1" x14ac:dyDescent="0.35">
      <c r="C767" s="10">
        <v>43215</v>
      </c>
      <c r="D767" s="11">
        <v>0.70406250000000004</v>
      </c>
      <c r="E767" s="12" t="s">
        <v>9</v>
      </c>
      <c r="F767" s="12">
        <v>18</v>
      </c>
      <c r="G767" s="12" t="s">
        <v>11</v>
      </c>
    </row>
    <row r="768" spans="3:7" ht="15" thickBot="1" x14ac:dyDescent="0.35">
      <c r="C768" s="10">
        <v>43215</v>
      </c>
      <c r="D768" s="11">
        <v>0.70414351851851853</v>
      </c>
      <c r="E768" s="12" t="s">
        <v>9</v>
      </c>
      <c r="F768" s="12">
        <v>31</v>
      </c>
      <c r="G768" s="12" t="s">
        <v>10</v>
      </c>
    </row>
    <row r="769" spans="3:7" ht="15" thickBot="1" x14ac:dyDescent="0.35">
      <c r="C769" s="10">
        <v>43215</v>
      </c>
      <c r="D769" s="11">
        <v>0.70446759259259262</v>
      </c>
      <c r="E769" s="12" t="s">
        <v>9</v>
      </c>
      <c r="F769" s="12">
        <v>20</v>
      </c>
      <c r="G769" s="12" t="s">
        <v>11</v>
      </c>
    </row>
    <row r="770" spans="3:7" ht="15" thickBot="1" x14ac:dyDescent="0.35">
      <c r="C770" s="10">
        <v>43215</v>
      </c>
      <c r="D770" s="11">
        <v>0.70519675925925929</v>
      </c>
      <c r="E770" s="12" t="s">
        <v>9</v>
      </c>
      <c r="F770" s="12">
        <v>27</v>
      </c>
      <c r="G770" s="12" t="s">
        <v>11</v>
      </c>
    </row>
    <row r="771" spans="3:7" ht="15" thickBot="1" x14ac:dyDescent="0.35">
      <c r="C771" s="10">
        <v>43215</v>
      </c>
      <c r="D771" s="11">
        <v>0.70562499999999995</v>
      </c>
      <c r="E771" s="12" t="s">
        <v>9</v>
      </c>
      <c r="F771" s="12">
        <v>28</v>
      </c>
      <c r="G771" s="12" t="s">
        <v>11</v>
      </c>
    </row>
    <row r="772" spans="3:7" ht="15" thickBot="1" x14ac:dyDescent="0.35">
      <c r="C772" s="10">
        <v>43215</v>
      </c>
      <c r="D772" s="11">
        <v>0.70594907407407403</v>
      </c>
      <c r="E772" s="12" t="s">
        <v>9</v>
      </c>
      <c r="F772" s="12">
        <v>28</v>
      </c>
      <c r="G772" s="12" t="s">
        <v>10</v>
      </c>
    </row>
    <row r="773" spans="3:7" ht="15" thickBot="1" x14ac:dyDescent="0.35">
      <c r="C773" s="10">
        <v>43215</v>
      </c>
      <c r="D773" s="11">
        <v>0.70613425925925932</v>
      </c>
      <c r="E773" s="12" t="s">
        <v>9</v>
      </c>
      <c r="F773" s="12">
        <v>16</v>
      </c>
      <c r="G773" s="12" t="s">
        <v>10</v>
      </c>
    </row>
    <row r="774" spans="3:7" ht="15" thickBot="1" x14ac:dyDescent="0.35">
      <c r="C774" s="10">
        <v>43215</v>
      </c>
      <c r="D774" s="11">
        <v>0.7063194444444445</v>
      </c>
      <c r="E774" s="12" t="s">
        <v>9</v>
      </c>
      <c r="F774" s="12">
        <v>16</v>
      </c>
      <c r="G774" s="12" t="s">
        <v>11</v>
      </c>
    </row>
    <row r="775" spans="3:7" ht="15" thickBot="1" x14ac:dyDescent="0.35">
      <c r="C775" s="10">
        <v>43215</v>
      </c>
      <c r="D775" s="11">
        <v>0.70642361111111107</v>
      </c>
      <c r="E775" s="12" t="s">
        <v>9</v>
      </c>
      <c r="F775" s="12">
        <v>22</v>
      </c>
      <c r="G775" s="12" t="s">
        <v>10</v>
      </c>
    </row>
    <row r="776" spans="3:7" ht="15" thickBot="1" x14ac:dyDescent="0.35">
      <c r="C776" s="10">
        <v>43215</v>
      </c>
      <c r="D776" s="11">
        <v>0.70657407407407413</v>
      </c>
      <c r="E776" s="12" t="s">
        <v>9</v>
      </c>
      <c r="F776" s="12">
        <v>28</v>
      </c>
      <c r="G776" s="12" t="s">
        <v>11</v>
      </c>
    </row>
    <row r="777" spans="3:7" ht="15" thickBot="1" x14ac:dyDescent="0.35">
      <c r="C777" s="10">
        <v>43215</v>
      </c>
      <c r="D777" s="11">
        <v>0.70750000000000002</v>
      </c>
      <c r="E777" s="12" t="s">
        <v>9</v>
      </c>
      <c r="F777" s="12">
        <v>22</v>
      </c>
      <c r="G777" s="12" t="s">
        <v>10</v>
      </c>
    </row>
    <row r="778" spans="3:7" ht="15" thickBot="1" x14ac:dyDescent="0.35">
      <c r="C778" s="10">
        <v>43215</v>
      </c>
      <c r="D778" s="11">
        <v>0.70767361111111116</v>
      </c>
      <c r="E778" s="12" t="s">
        <v>9</v>
      </c>
      <c r="F778" s="12">
        <v>17</v>
      </c>
      <c r="G778" s="12" t="s">
        <v>10</v>
      </c>
    </row>
    <row r="779" spans="3:7" ht="15" thickBot="1" x14ac:dyDescent="0.35">
      <c r="C779" s="10">
        <v>43215</v>
      </c>
      <c r="D779" s="11">
        <v>0.70777777777777784</v>
      </c>
      <c r="E779" s="12" t="s">
        <v>9</v>
      </c>
      <c r="F779" s="12">
        <v>19</v>
      </c>
      <c r="G779" s="12" t="s">
        <v>10</v>
      </c>
    </row>
    <row r="780" spans="3:7" ht="15" thickBot="1" x14ac:dyDescent="0.35">
      <c r="C780" s="10">
        <v>43215</v>
      </c>
      <c r="D780" s="11">
        <v>0.7146527777777778</v>
      </c>
      <c r="E780" s="12" t="s">
        <v>9</v>
      </c>
      <c r="F780" s="12">
        <v>14</v>
      </c>
      <c r="G780" s="12" t="s">
        <v>11</v>
      </c>
    </row>
    <row r="781" spans="3:7" ht="15" thickBot="1" x14ac:dyDescent="0.35">
      <c r="C781" s="10">
        <v>43215</v>
      </c>
      <c r="D781" s="11">
        <v>0.71468750000000003</v>
      </c>
      <c r="E781" s="12" t="s">
        <v>9</v>
      </c>
      <c r="F781" s="12">
        <v>15</v>
      </c>
      <c r="G781" s="12" t="s">
        <v>11</v>
      </c>
    </row>
    <row r="782" spans="3:7" ht="15" thickBot="1" x14ac:dyDescent="0.35">
      <c r="C782" s="10">
        <v>43215</v>
      </c>
      <c r="D782" s="11">
        <v>0.71604166666666658</v>
      </c>
      <c r="E782" s="12" t="s">
        <v>9</v>
      </c>
      <c r="F782" s="12">
        <v>24</v>
      </c>
      <c r="G782" s="12" t="s">
        <v>11</v>
      </c>
    </row>
    <row r="783" spans="3:7" ht="15" thickBot="1" x14ac:dyDescent="0.35">
      <c r="C783" s="10">
        <v>43215</v>
      </c>
      <c r="D783" s="11">
        <v>0.71732638888888889</v>
      </c>
      <c r="E783" s="12" t="s">
        <v>9</v>
      </c>
      <c r="F783" s="12">
        <v>21</v>
      </c>
      <c r="G783" s="12" t="s">
        <v>11</v>
      </c>
    </row>
    <row r="784" spans="3:7" ht="15" thickBot="1" x14ac:dyDescent="0.35">
      <c r="C784" s="10">
        <v>43215</v>
      </c>
      <c r="D784" s="11">
        <v>0.71741898148148142</v>
      </c>
      <c r="E784" s="12" t="s">
        <v>9</v>
      </c>
      <c r="F784" s="12">
        <v>21</v>
      </c>
      <c r="G784" s="12" t="s">
        <v>10</v>
      </c>
    </row>
    <row r="785" spans="3:7" ht="15" thickBot="1" x14ac:dyDescent="0.35">
      <c r="C785" s="10">
        <v>43215</v>
      </c>
      <c r="D785" s="11">
        <v>0.71790509259259261</v>
      </c>
      <c r="E785" s="12" t="s">
        <v>9</v>
      </c>
      <c r="F785" s="12">
        <v>27</v>
      </c>
      <c r="G785" s="12" t="s">
        <v>11</v>
      </c>
    </row>
    <row r="786" spans="3:7" ht="15" thickBot="1" x14ac:dyDescent="0.35">
      <c r="C786" s="10">
        <v>43215</v>
      </c>
      <c r="D786" s="11">
        <v>0.71802083333333344</v>
      </c>
      <c r="E786" s="12" t="s">
        <v>9</v>
      </c>
      <c r="F786" s="12">
        <v>24</v>
      </c>
      <c r="G786" s="12" t="s">
        <v>11</v>
      </c>
    </row>
    <row r="787" spans="3:7" ht="15" thickBot="1" x14ac:dyDescent="0.35">
      <c r="C787" s="10">
        <v>43215</v>
      </c>
      <c r="D787" s="11">
        <v>0.71974537037037034</v>
      </c>
      <c r="E787" s="12" t="s">
        <v>9</v>
      </c>
      <c r="F787" s="12">
        <v>18</v>
      </c>
      <c r="G787" s="12" t="s">
        <v>11</v>
      </c>
    </row>
    <row r="788" spans="3:7" ht="15" thickBot="1" x14ac:dyDescent="0.35">
      <c r="C788" s="10">
        <v>43215</v>
      </c>
      <c r="D788" s="11">
        <v>0.72047453703703701</v>
      </c>
      <c r="E788" s="12" t="s">
        <v>9</v>
      </c>
      <c r="F788" s="12">
        <v>26</v>
      </c>
      <c r="G788" s="12" t="s">
        <v>10</v>
      </c>
    </row>
    <row r="789" spans="3:7" ht="15" thickBot="1" x14ac:dyDescent="0.35">
      <c r="C789" s="10">
        <v>43215</v>
      </c>
      <c r="D789" s="11">
        <v>0.72307870370370375</v>
      </c>
      <c r="E789" s="12" t="s">
        <v>9</v>
      </c>
      <c r="F789" s="12">
        <v>25</v>
      </c>
      <c r="G789" s="12" t="s">
        <v>11</v>
      </c>
    </row>
    <row r="790" spans="3:7" ht="15" thickBot="1" x14ac:dyDescent="0.35">
      <c r="C790" s="10">
        <v>43215</v>
      </c>
      <c r="D790" s="11">
        <v>0.72332175925925923</v>
      </c>
      <c r="E790" s="12" t="s">
        <v>9</v>
      </c>
      <c r="F790" s="12">
        <v>19</v>
      </c>
      <c r="G790" s="12" t="s">
        <v>11</v>
      </c>
    </row>
    <row r="791" spans="3:7" ht="15" thickBot="1" x14ac:dyDescent="0.35">
      <c r="C791" s="10">
        <v>43215</v>
      </c>
      <c r="D791" s="11">
        <v>0.72354166666666664</v>
      </c>
      <c r="E791" s="12" t="s">
        <v>9</v>
      </c>
      <c r="F791" s="12">
        <v>20</v>
      </c>
      <c r="G791" s="12" t="s">
        <v>11</v>
      </c>
    </row>
    <row r="792" spans="3:7" ht="15" thickBot="1" x14ac:dyDescent="0.35">
      <c r="C792" s="10">
        <v>43215</v>
      </c>
      <c r="D792" s="11">
        <v>0.72526620370370365</v>
      </c>
      <c r="E792" s="12" t="s">
        <v>9</v>
      </c>
      <c r="F792" s="12">
        <v>18</v>
      </c>
      <c r="G792" s="12" t="s">
        <v>11</v>
      </c>
    </row>
    <row r="793" spans="3:7" ht="15" thickBot="1" x14ac:dyDescent="0.35">
      <c r="C793" s="10">
        <v>43215</v>
      </c>
      <c r="D793" s="11">
        <v>0.72538194444444448</v>
      </c>
      <c r="E793" s="12" t="s">
        <v>9</v>
      </c>
      <c r="F793" s="12">
        <v>21</v>
      </c>
      <c r="G793" s="12" t="s">
        <v>10</v>
      </c>
    </row>
    <row r="794" spans="3:7" ht="15" thickBot="1" x14ac:dyDescent="0.35">
      <c r="C794" s="10">
        <v>43215</v>
      </c>
      <c r="D794" s="11">
        <v>0.72567129629629623</v>
      </c>
      <c r="E794" s="12" t="s">
        <v>9</v>
      </c>
      <c r="F794" s="12">
        <v>17</v>
      </c>
      <c r="G794" s="12" t="s">
        <v>11</v>
      </c>
    </row>
    <row r="795" spans="3:7" ht="15" thickBot="1" x14ac:dyDescent="0.35">
      <c r="C795" s="10">
        <v>43215</v>
      </c>
      <c r="D795" s="11">
        <v>0.72681712962962963</v>
      </c>
      <c r="E795" s="12" t="s">
        <v>9</v>
      </c>
      <c r="F795" s="12">
        <v>30</v>
      </c>
      <c r="G795" s="12" t="s">
        <v>11</v>
      </c>
    </row>
    <row r="796" spans="3:7" ht="15" thickBot="1" x14ac:dyDescent="0.35">
      <c r="C796" s="10">
        <v>43215</v>
      </c>
      <c r="D796" s="11">
        <v>0.7270833333333333</v>
      </c>
      <c r="E796" s="12" t="s">
        <v>9</v>
      </c>
      <c r="F796" s="12">
        <v>30</v>
      </c>
      <c r="G796" s="12" t="s">
        <v>10</v>
      </c>
    </row>
    <row r="797" spans="3:7" ht="15" thickBot="1" x14ac:dyDescent="0.35">
      <c r="C797" s="10">
        <v>43215</v>
      </c>
      <c r="D797" s="11">
        <v>0.72723379629629636</v>
      </c>
      <c r="E797" s="12" t="s">
        <v>9</v>
      </c>
      <c r="F797" s="12">
        <v>16</v>
      </c>
      <c r="G797" s="12" t="s">
        <v>11</v>
      </c>
    </row>
    <row r="798" spans="3:7" ht="15" thickBot="1" x14ac:dyDescent="0.35">
      <c r="C798" s="10">
        <v>43215</v>
      </c>
      <c r="D798" s="11">
        <v>0.72848379629629623</v>
      </c>
      <c r="E798" s="12" t="s">
        <v>9</v>
      </c>
      <c r="F798" s="12">
        <v>15</v>
      </c>
      <c r="G798" s="12" t="s">
        <v>11</v>
      </c>
    </row>
    <row r="799" spans="3:7" ht="15" thickBot="1" x14ac:dyDescent="0.35">
      <c r="C799" s="10">
        <v>43215</v>
      </c>
      <c r="D799" s="11">
        <v>0.72854166666666664</v>
      </c>
      <c r="E799" s="12" t="s">
        <v>9</v>
      </c>
      <c r="F799" s="12">
        <v>15</v>
      </c>
      <c r="G799" s="12" t="s">
        <v>11</v>
      </c>
    </row>
    <row r="800" spans="3:7" ht="15" thickBot="1" x14ac:dyDescent="0.35">
      <c r="C800" s="10">
        <v>43215</v>
      </c>
      <c r="D800" s="11">
        <v>0.72923611111111108</v>
      </c>
      <c r="E800" s="12" t="s">
        <v>9</v>
      </c>
      <c r="F800" s="12">
        <v>22</v>
      </c>
      <c r="G800" s="12" t="s">
        <v>11</v>
      </c>
    </row>
    <row r="801" spans="3:7" ht="15" thickBot="1" x14ac:dyDescent="0.35">
      <c r="C801" s="10">
        <v>43215</v>
      </c>
      <c r="D801" s="11">
        <v>0.7295949074074074</v>
      </c>
      <c r="E801" s="12" t="s">
        <v>9</v>
      </c>
      <c r="F801" s="12">
        <v>30</v>
      </c>
      <c r="G801" s="12" t="s">
        <v>10</v>
      </c>
    </row>
    <row r="802" spans="3:7" ht="15" thickBot="1" x14ac:dyDescent="0.35">
      <c r="C802" s="10">
        <v>43215</v>
      </c>
      <c r="D802" s="11">
        <v>0.73021990740740739</v>
      </c>
      <c r="E802" s="12" t="s">
        <v>9</v>
      </c>
      <c r="F802" s="12">
        <v>28</v>
      </c>
      <c r="G802" s="12" t="s">
        <v>11</v>
      </c>
    </row>
    <row r="803" spans="3:7" ht="15" thickBot="1" x14ac:dyDescent="0.35">
      <c r="C803" s="10">
        <v>43215</v>
      </c>
      <c r="D803" s="11">
        <v>0.73043981481481479</v>
      </c>
      <c r="E803" s="12" t="s">
        <v>9</v>
      </c>
      <c r="F803" s="12">
        <v>26</v>
      </c>
      <c r="G803" s="12" t="s">
        <v>10</v>
      </c>
    </row>
    <row r="804" spans="3:7" ht="15" thickBot="1" x14ac:dyDescent="0.35">
      <c r="C804" s="10">
        <v>43215</v>
      </c>
      <c r="D804" s="11">
        <v>0.73078703703703696</v>
      </c>
      <c r="E804" s="12" t="s">
        <v>9</v>
      </c>
      <c r="F804" s="12">
        <v>23</v>
      </c>
      <c r="G804" s="12" t="s">
        <v>11</v>
      </c>
    </row>
    <row r="805" spans="3:7" ht="15" thickBot="1" x14ac:dyDescent="0.35">
      <c r="C805" s="10">
        <v>43215</v>
      </c>
      <c r="D805" s="11">
        <v>0.73170138888888892</v>
      </c>
      <c r="E805" s="12" t="s">
        <v>9</v>
      </c>
      <c r="F805" s="12">
        <v>24</v>
      </c>
      <c r="G805" s="12" t="s">
        <v>11</v>
      </c>
    </row>
    <row r="806" spans="3:7" ht="15" thickBot="1" x14ac:dyDescent="0.35">
      <c r="C806" s="10">
        <v>43215</v>
      </c>
      <c r="D806" s="11">
        <v>0.7319675925925927</v>
      </c>
      <c r="E806" s="12" t="s">
        <v>9</v>
      </c>
      <c r="F806" s="12">
        <v>29</v>
      </c>
      <c r="G806" s="12" t="s">
        <v>11</v>
      </c>
    </row>
    <row r="807" spans="3:7" ht="15" thickBot="1" x14ac:dyDescent="0.35">
      <c r="C807" s="10">
        <v>43215</v>
      </c>
      <c r="D807" s="11">
        <v>0.73217592592592595</v>
      </c>
      <c r="E807" s="12" t="s">
        <v>9</v>
      </c>
      <c r="F807" s="12">
        <v>23</v>
      </c>
      <c r="G807" s="12" t="s">
        <v>11</v>
      </c>
    </row>
    <row r="808" spans="3:7" ht="15" thickBot="1" x14ac:dyDescent="0.35">
      <c r="C808" s="10">
        <v>43215</v>
      </c>
      <c r="D808" s="11">
        <v>0.73334490740740732</v>
      </c>
      <c r="E808" s="12" t="s">
        <v>9</v>
      </c>
      <c r="F808" s="12">
        <v>27</v>
      </c>
      <c r="G808" s="12" t="s">
        <v>10</v>
      </c>
    </row>
    <row r="809" spans="3:7" ht="15" thickBot="1" x14ac:dyDescent="0.35">
      <c r="C809" s="10">
        <v>43215</v>
      </c>
      <c r="D809" s="11">
        <v>0.73362268518518514</v>
      </c>
      <c r="E809" s="12" t="s">
        <v>9</v>
      </c>
      <c r="F809" s="12">
        <v>19</v>
      </c>
      <c r="G809" s="12" t="s">
        <v>11</v>
      </c>
    </row>
    <row r="810" spans="3:7" ht="15" thickBot="1" x14ac:dyDescent="0.35">
      <c r="C810" s="10">
        <v>43215</v>
      </c>
      <c r="D810" s="11">
        <v>0.73395833333333327</v>
      </c>
      <c r="E810" s="12" t="s">
        <v>9</v>
      </c>
      <c r="F810" s="12">
        <v>20</v>
      </c>
      <c r="G810" s="12" t="s">
        <v>10</v>
      </c>
    </row>
    <row r="811" spans="3:7" ht="15" thickBot="1" x14ac:dyDescent="0.35">
      <c r="C811" s="10">
        <v>43215</v>
      </c>
      <c r="D811" s="11">
        <v>0.73421296296296301</v>
      </c>
      <c r="E811" s="12" t="s">
        <v>9</v>
      </c>
      <c r="F811" s="12">
        <v>15</v>
      </c>
      <c r="G811" s="12" t="s">
        <v>11</v>
      </c>
    </row>
    <row r="812" spans="3:7" ht="15" thickBot="1" x14ac:dyDescent="0.35">
      <c r="C812" s="10">
        <v>43215</v>
      </c>
      <c r="D812" s="11">
        <v>0.73424768518518524</v>
      </c>
      <c r="E812" s="12" t="s">
        <v>9</v>
      </c>
      <c r="F812" s="12">
        <v>19</v>
      </c>
      <c r="G812" s="12" t="s">
        <v>11</v>
      </c>
    </row>
    <row r="813" spans="3:7" ht="15" thickBot="1" x14ac:dyDescent="0.35">
      <c r="C813" s="10">
        <v>43215</v>
      </c>
      <c r="D813" s="11">
        <v>0.73451388888888891</v>
      </c>
      <c r="E813" s="12" t="s">
        <v>9</v>
      </c>
      <c r="F813" s="12">
        <v>31</v>
      </c>
      <c r="G813" s="12" t="s">
        <v>11</v>
      </c>
    </row>
    <row r="814" spans="3:7" ht="15" thickBot="1" x14ac:dyDescent="0.35">
      <c r="C814" s="10">
        <v>43215</v>
      </c>
      <c r="D814" s="11">
        <v>0.73478009259259258</v>
      </c>
      <c r="E814" s="12" t="s">
        <v>9</v>
      </c>
      <c r="F814" s="12">
        <v>36</v>
      </c>
      <c r="G814" s="12" t="s">
        <v>10</v>
      </c>
    </row>
    <row r="815" spans="3:7" ht="15" thickBot="1" x14ac:dyDescent="0.35">
      <c r="C815" s="10">
        <v>43215</v>
      </c>
      <c r="D815" s="11">
        <v>0.7351967592592592</v>
      </c>
      <c r="E815" s="12" t="s">
        <v>9</v>
      </c>
      <c r="F815" s="12">
        <v>26</v>
      </c>
      <c r="G815" s="12" t="s">
        <v>11</v>
      </c>
    </row>
    <row r="816" spans="3:7" ht="15" thickBot="1" x14ac:dyDescent="0.35">
      <c r="C816" s="10">
        <v>43215</v>
      </c>
      <c r="D816" s="11">
        <v>0.7357407407407407</v>
      </c>
      <c r="E816" s="12" t="s">
        <v>9</v>
      </c>
      <c r="F816" s="12">
        <v>26</v>
      </c>
      <c r="G816" s="12" t="s">
        <v>11</v>
      </c>
    </row>
    <row r="817" spans="3:7" ht="15" thickBot="1" x14ac:dyDescent="0.35">
      <c r="C817" s="10">
        <v>43215</v>
      </c>
      <c r="D817" s="11">
        <v>0.73586805555555557</v>
      </c>
      <c r="E817" s="12" t="s">
        <v>9</v>
      </c>
      <c r="F817" s="12">
        <v>31</v>
      </c>
      <c r="G817" s="12" t="s">
        <v>10</v>
      </c>
    </row>
    <row r="818" spans="3:7" ht="15" thickBot="1" x14ac:dyDescent="0.35">
      <c r="C818" s="10">
        <v>43215</v>
      </c>
      <c r="D818" s="11">
        <v>0.73636574074074079</v>
      </c>
      <c r="E818" s="12" t="s">
        <v>9</v>
      </c>
      <c r="F818" s="12">
        <v>26</v>
      </c>
      <c r="G818" s="12" t="s">
        <v>11</v>
      </c>
    </row>
    <row r="819" spans="3:7" ht="15" thickBot="1" x14ac:dyDescent="0.35">
      <c r="C819" s="10">
        <v>43215</v>
      </c>
      <c r="D819" s="11">
        <v>0.73670138888888881</v>
      </c>
      <c r="E819" s="12" t="s">
        <v>9</v>
      </c>
      <c r="F819" s="12">
        <v>25</v>
      </c>
      <c r="G819" s="12" t="s">
        <v>11</v>
      </c>
    </row>
    <row r="820" spans="3:7" ht="15" thickBot="1" x14ac:dyDescent="0.35">
      <c r="C820" s="10">
        <v>43215</v>
      </c>
      <c r="D820" s="11">
        <v>0.7374074074074074</v>
      </c>
      <c r="E820" s="12" t="s">
        <v>9</v>
      </c>
      <c r="F820" s="12">
        <v>30</v>
      </c>
      <c r="G820" s="12" t="s">
        <v>10</v>
      </c>
    </row>
    <row r="821" spans="3:7" ht="15" thickBot="1" x14ac:dyDescent="0.35">
      <c r="C821" s="10">
        <v>43215</v>
      </c>
      <c r="D821" s="11">
        <v>0.7378703703703704</v>
      </c>
      <c r="E821" s="12" t="s">
        <v>9</v>
      </c>
      <c r="F821" s="12">
        <v>33</v>
      </c>
      <c r="G821" s="12" t="s">
        <v>10</v>
      </c>
    </row>
    <row r="822" spans="3:7" ht="15" thickBot="1" x14ac:dyDescent="0.35">
      <c r="C822" s="10">
        <v>43215</v>
      </c>
      <c r="D822" s="11">
        <v>0.7384722222222222</v>
      </c>
      <c r="E822" s="12" t="s">
        <v>9</v>
      </c>
      <c r="F822" s="12">
        <v>16</v>
      </c>
      <c r="G822" s="12" t="s">
        <v>10</v>
      </c>
    </row>
    <row r="823" spans="3:7" ht="15" thickBot="1" x14ac:dyDescent="0.35">
      <c r="C823" s="10">
        <v>43215</v>
      </c>
      <c r="D823" s="11">
        <v>0.73913194444444441</v>
      </c>
      <c r="E823" s="12" t="s">
        <v>9</v>
      </c>
      <c r="F823" s="12">
        <v>19</v>
      </c>
      <c r="G823" s="12" t="s">
        <v>11</v>
      </c>
    </row>
    <row r="824" spans="3:7" ht="15" thickBot="1" x14ac:dyDescent="0.35">
      <c r="C824" s="10">
        <v>43215</v>
      </c>
      <c r="D824" s="11">
        <v>0.7397800925925927</v>
      </c>
      <c r="E824" s="12" t="s">
        <v>9</v>
      </c>
      <c r="F824" s="12">
        <v>17</v>
      </c>
      <c r="G824" s="12" t="s">
        <v>11</v>
      </c>
    </row>
    <row r="825" spans="3:7" ht="15" thickBot="1" x14ac:dyDescent="0.35">
      <c r="C825" s="10">
        <v>43215</v>
      </c>
      <c r="D825" s="11">
        <v>0.73995370370370372</v>
      </c>
      <c r="E825" s="12" t="s">
        <v>9</v>
      </c>
      <c r="F825" s="12">
        <v>18</v>
      </c>
      <c r="G825" s="12" t="s">
        <v>11</v>
      </c>
    </row>
    <row r="826" spans="3:7" ht="15" thickBot="1" x14ac:dyDescent="0.35">
      <c r="C826" s="10">
        <v>43215</v>
      </c>
      <c r="D826" s="11">
        <v>0.74070601851851858</v>
      </c>
      <c r="E826" s="12" t="s">
        <v>9</v>
      </c>
      <c r="F826" s="12">
        <v>23</v>
      </c>
      <c r="G826" s="12" t="s">
        <v>10</v>
      </c>
    </row>
    <row r="827" spans="3:7" ht="15" thickBot="1" x14ac:dyDescent="0.35">
      <c r="C827" s="10">
        <v>43215</v>
      </c>
      <c r="D827" s="11">
        <v>0.74086805555555557</v>
      </c>
      <c r="E827" s="12" t="s">
        <v>9</v>
      </c>
      <c r="F827" s="12">
        <v>28</v>
      </c>
      <c r="G827" s="12" t="s">
        <v>11</v>
      </c>
    </row>
    <row r="828" spans="3:7" ht="15" thickBot="1" x14ac:dyDescent="0.35">
      <c r="C828" s="10">
        <v>43215</v>
      </c>
      <c r="D828" s="11">
        <v>0.74145833333333344</v>
      </c>
      <c r="E828" s="12" t="s">
        <v>9</v>
      </c>
      <c r="F828" s="12">
        <v>23</v>
      </c>
      <c r="G828" s="12" t="s">
        <v>11</v>
      </c>
    </row>
    <row r="829" spans="3:7" ht="15" thickBot="1" x14ac:dyDescent="0.35">
      <c r="C829" s="10">
        <v>43215</v>
      </c>
      <c r="D829" s="11">
        <v>0.7415856481481482</v>
      </c>
      <c r="E829" s="12" t="s">
        <v>9</v>
      </c>
      <c r="F829" s="12">
        <v>28</v>
      </c>
      <c r="G829" s="12" t="s">
        <v>10</v>
      </c>
    </row>
    <row r="830" spans="3:7" ht="15" thickBot="1" x14ac:dyDescent="0.35">
      <c r="C830" s="10">
        <v>43215</v>
      </c>
      <c r="D830" s="11">
        <v>0.74182870370370368</v>
      </c>
      <c r="E830" s="12" t="s">
        <v>9</v>
      </c>
      <c r="F830" s="12">
        <v>25</v>
      </c>
      <c r="G830" s="12" t="s">
        <v>10</v>
      </c>
    </row>
    <row r="831" spans="3:7" ht="15" thickBot="1" x14ac:dyDescent="0.35">
      <c r="C831" s="10">
        <v>43215</v>
      </c>
      <c r="D831" s="11">
        <v>0.74208333333333332</v>
      </c>
      <c r="E831" s="12" t="s">
        <v>9</v>
      </c>
      <c r="F831" s="12">
        <v>25</v>
      </c>
      <c r="G831" s="12" t="s">
        <v>10</v>
      </c>
    </row>
    <row r="832" spans="3:7" ht="15" thickBot="1" x14ac:dyDescent="0.35">
      <c r="C832" s="10">
        <v>43215</v>
      </c>
      <c r="D832" s="11">
        <v>0.74209490740740736</v>
      </c>
      <c r="E832" s="12" t="s">
        <v>9</v>
      </c>
      <c r="F832" s="12">
        <v>19</v>
      </c>
      <c r="G832" s="12" t="s">
        <v>11</v>
      </c>
    </row>
    <row r="833" spans="3:7" ht="15" thickBot="1" x14ac:dyDescent="0.35">
      <c r="C833" s="10">
        <v>43215</v>
      </c>
      <c r="D833" s="11">
        <v>0.74245370370370367</v>
      </c>
      <c r="E833" s="12" t="s">
        <v>9</v>
      </c>
      <c r="F833" s="12">
        <v>16</v>
      </c>
      <c r="G833" s="12" t="s">
        <v>11</v>
      </c>
    </row>
    <row r="834" spans="3:7" ht="15" thickBot="1" x14ac:dyDescent="0.35">
      <c r="C834" s="10">
        <v>43215</v>
      </c>
      <c r="D834" s="11">
        <v>0.74255787037037047</v>
      </c>
      <c r="E834" s="12" t="s">
        <v>9</v>
      </c>
      <c r="F834" s="12">
        <v>16</v>
      </c>
      <c r="G834" s="12" t="s">
        <v>10</v>
      </c>
    </row>
    <row r="835" spans="3:7" ht="15" thickBot="1" x14ac:dyDescent="0.35">
      <c r="C835" s="10">
        <v>43215</v>
      </c>
      <c r="D835" s="11">
        <v>0.74273148148148149</v>
      </c>
      <c r="E835" s="12" t="s">
        <v>9</v>
      </c>
      <c r="F835" s="12">
        <v>25</v>
      </c>
      <c r="G835" s="12" t="s">
        <v>11</v>
      </c>
    </row>
    <row r="836" spans="3:7" ht="15" thickBot="1" x14ac:dyDescent="0.35">
      <c r="C836" s="10">
        <v>43215</v>
      </c>
      <c r="D836" s="11">
        <v>0.74298611111111112</v>
      </c>
      <c r="E836" s="12" t="s">
        <v>9</v>
      </c>
      <c r="F836" s="12">
        <v>19</v>
      </c>
      <c r="G836" s="12" t="s">
        <v>11</v>
      </c>
    </row>
    <row r="837" spans="3:7" ht="15" thickBot="1" x14ac:dyDescent="0.35">
      <c r="C837" s="10">
        <v>43215</v>
      </c>
      <c r="D837" s="11">
        <v>0.74342592592592593</v>
      </c>
      <c r="E837" s="12" t="s">
        <v>9</v>
      </c>
      <c r="F837" s="12">
        <v>36</v>
      </c>
      <c r="G837" s="12" t="s">
        <v>11</v>
      </c>
    </row>
    <row r="838" spans="3:7" ht="15" thickBot="1" x14ac:dyDescent="0.35">
      <c r="C838" s="10">
        <v>43215</v>
      </c>
      <c r="D838" s="11">
        <v>0.7435532407407407</v>
      </c>
      <c r="E838" s="12" t="s">
        <v>9</v>
      </c>
      <c r="F838" s="12">
        <v>24</v>
      </c>
      <c r="G838" s="12" t="s">
        <v>11</v>
      </c>
    </row>
    <row r="839" spans="3:7" ht="15" thickBot="1" x14ac:dyDescent="0.35">
      <c r="C839" s="10">
        <v>43215</v>
      </c>
      <c r="D839" s="11">
        <v>0.74387731481481489</v>
      </c>
      <c r="E839" s="12" t="s">
        <v>9</v>
      </c>
      <c r="F839" s="12">
        <v>15</v>
      </c>
      <c r="G839" s="12" t="s">
        <v>11</v>
      </c>
    </row>
    <row r="840" spans="3:7" ht="15" thickBot="1" x14ac:dyDescent="0.35">
      <c r="C840" s="10">
        <v>43215</v>
      </c>
      <c r="D840" s="11">
        <v>0.7442939814814814</v>
      </c>
      <c r="E840" s="12" t="s">
        <v>9</v>
      </c>
      <c r="F840" s="12">
        <v>21</v>
      </c>
      <c r="G840" s="12" t="s">
        <v>11</v>
      </c>
    </row>
    <row r="841" spans="3:7" ht="15" thickBot="1" x14ac:dyDescent="0.35">
      <c r="C841" s="10">
        <v>43215</v>
      </c>
      <c r="D841" s="11">
        <v>0.74456018518518519</v>
      </c>
      <c r="E841" s="12" t="s">
        <v>9</v>
      </c>
      <c r="F841" s="12">
        <v>17</v>
      </c>
      <c r="G841" s="12" t="s">
        <v>10</v>
      </c>
    </row>
    <row r="842" spans="3:7" ht="15" thickBot="1" x14ac:dyDescent="0.35">
      <c r="C842" s="10">
        <v>43215</v>
      </c>
      <c r="D842" s="11">
        <v>0.74483796296296301</v>
      </c>
      <c r="E842" s="12" t="s">
        <v>9</v>
      </c>
      <c r="F842" s="12">
        <v>18</v>
      </c>
      <c r="G842" s="12" t="s">
        <v>10</v>
      </c>
    </row>
    <row r="843" spans="3:7" ht="15" thickBot="1" x14ac:dyDescent="0.35">
      <c r="C843" s="10">
        <v>43215</v>
      </c>
      <c r="D843" s="11">
        <v>0.74490740740740735</v>
      </c>
      <c r="E843" s="12" t="s">
        <v>9</v>
      </c>
      <c r="F843" s="12">
        <v>15</v>
      </c>
      <c r="G843" s="12" t="s">
        <v>11</v>
      </c>
    </row>
    <row r="844" spans="3:7" ht="15" thickBot="1" x14ac:dyDescent="0.35">
      <c r="C844" s="10">
        <v>43215</v>
      </c>
      <c r="D844" s="11">
        <v>0.74502314814814818</v>
      </c>
      <c r="E844" s="12" t="s">
        <v>9</v>
      </c>
      <c r="F844" s="12">
        <v>18</v>
      </c>
      <c r="G844" s="12" t="s">
        <v>11</v>
      </c>
    </row>
    <row r="845" spans="3:7" ht="15" thickBot="1" x14ac:dyDescent="0.35">
      <c r="C845" s="10">
        <v>43215</v>
      </c>
      <c r="D845" s="11">
        <v>0.74518518518518517</v>
      </c>
      <c r="E845" s="12" t="s">
        <v>9</v>
      </c>
      <c r="F845" s="12">
        <v>24</v>
      </c>
      <c r="G845" s="12" t="s">
        <v>10</v>
      </c>
    </row>
    <row r="846" spans="3:7" ht="15" thickBot="1" x14ac:dyDescent="0.35">
      <c r="C846" s="10">
        <v>43215</v>
      </c>
      <c r="D846" s="11">
        <v>0.74649305555555545</v>
      </c>
      <c r="E846" s="12" t="s">
        <v>9</v>
      </c>
      <c r="F846" s="12">
        <v>24</v>
      </c>
      <c r="G846" s="12" t="s">
        <v>11</v>
      </c>
    </row>
    <row r="847" spans="3:7" ht="15" thickBot="1" x14ac:dyDescent="0.35">
      <c r="C847" s="10">
        <v>43215</v>
      </c>
      <c r="D847" s="11">
        <v>0.74653935185185183</v>
      </c>
      <c r="E847" s="12" t="s">
        <v>9</v>
      </c>
      <c r="F847" s="12">
        <v>21</v>
      </c>
      <c r="G847" s="12" t="s">
        <v>11</v>
      </c>
    </row>
    <row r="848" spans="3:7" ht="15" thickBot="1" x14ac:dyDescent="0.35">
      <c r="C848" s="10">
        <v>43215</v>
      </c>
      <c r="D848" s="11">
        <v>0.74656250000000002</v>
      </c>
      <c r="E848" s="12" t="s">
        <v>9</v>
      </c>
      <c r="F848" s="12">
        <v>15</v>
      </c>
      <c r="G848" s="12" t="s">
        <v>10</v>
      </c>
    </row>
    <row r="849" spans="3:7" ht="15" thickBot="1" x14ac:dyDescent="0.35">
      <c r="C849" s="10">
        <v>43215</v>
      </c>
      <c r="D849" s="11">
        <v>0.74667824074074074</v>
      </c>
      <c r="E849" s="12" t="s">
        <v>9</v>
      </c>
      <c r="F849" s="12">
        <v>15</v>
      </c>
      <c r="G849" s="12" t="s">
        <v>10</v>
      </c>
    </row>
    <row r="850" spans="3:7" ht="15" thickBot="1" x14ac:dyDescent="0.35">
      <c r="C850" s="10">
        <v>43215</v>
      </c>
      <c r="D850" s="11">
        <v>0.74677083333333327</v>
      </c>
      <c r="E850" s="12" t="s">
        <v>9</v>
      </c>
      <c r="F850" s="12">
        <v>19</v>
      </c>
      <c r="G850" s="12" t="s">
        <v>10</v>
      </c>
    </row>
    <row r="851" spans="3:7" ht="15" thickBot="1" x14ac:dyDescent="0.35">
      <c r="C851" s="10">
        <v>43215</v>
      </c>
      <c r="D851" s="11">
        <v>0.74697916666666664</v>
      </c>
      <c r="E851" s="12" t="s">
        <v>9</v>
      </c>
      <c r="F851" s="12">
        <v>16</v>
      </c>
      <c r="G851" s="12" t="s">
        <v>10</v>
      </c>
    </row>
    <row r="852" spans="3:7" ht="15" thickBot="1" x14ac:dyDescent="0.35">
      <c r="C852" s="10">
        <v>43215</v>
      </c>
      <c r="D852" s="11">
        <v>0.74704861111111109</v>
      </c>
      <c r="E852" s="12" t="s">
        <v>9</v>
      </c>
      <c r="F852" s="12">
        <v>27</v>
      </c>
      <c r="G852" s="12" t="s">
        <v>10</v>
      </c>
    </row>
    <row r="853" spans="3:7" ht="15" thickBot="1" x14ac:dyDescent="0.35">
      <c r="C853" s="10">
        <v>43215</v>
      </c>
      <c r="D853" s="11">
        <v>0.74745370370370379</v>
      </c>
      <c r="E853" s="12" t="s">
        <v>9</v>
      </c>
      <c r="F853" s="12">
        <v>25</v>
      </c>
      <c r="G853" s="12" t="s">
        <v>11</v>
      </c>
    </row>
    <row r="854" spans="3:7" ht="15" thickBot="1" x14ac:dyDescent="0.35">
      <c r="C854" s="10">
        <v>43215</v>
      </c>
      <c r="D854" s="11">
        <v>0.74854166666666666</v>
      </c>
      <c r="E854" s="12" t="s">
        <v>9</v>
      </c>
      <c r="F854" s="12">
        <v>19</v>
      </c>
      <c r="G854" s="12" t="s">
        <v>10</v>
      </c>
    </row>
    <row r="855" spans="3:7" ht="15" thickBot="1" x14ac:dyDescent="0.35">
      <c r="C855" s="10">
        <v>43215</v>
      </c>
      <c r="D855" s="11">
        <v>0.74866898148148142</v>
      </c>
      <c r="E855" s="12" t="s">
        <v>9</v>
      </c>
      <c r="F855" s="12">
        <v>25</v>
      </c>
      <c r="G855" s="12" t="s">
        <v>11</v>
      </c>
    </row>
    <row r="856" spans="3:7" ht="15" thickBot="1" x14ac:dyDescent="0.35">
      <c r="C856" s="10">
        <v>43215</v>
      </c>
      <c r="D856" s="11">
        <v>0.74870370370370365</v>
      </c>
      <c r="E856" s="12" t="s">
        <v>9</v>
      </c>
      <c r="F856" s="12">
        <v>23</v>
      </c>
      <c r="G856" s="12" t="s">
        <v>10</v>
      </c>
    </row>
    <row r="857" spans="3:7" ht="15" thickBot="1" x14ac:dyDescent="0.35">
      <c r="C857" s="10">
        <v>43215</v>
      </c>
      <c r="D857" s="11">
        <v>0.74942129629629628</v>
      </c>
      <c r="E857" s="12" t="s">
        <v>9</v>
      </c>
      <c r="F857" s="12">
        <v>27</v>
      </c>
      <c r="G857" s="12" t="s">
        <v>10</v>
      </c>
    </row>
    <row r="858" spans="3:7" ht="15" thickBot="1" x14ac:dyDescent="0.35">
      <c r="C858" s="10">
        <v>43215</v>
      </c>
      <c r="D858" s="11">
        <v>0.74984953703703694</v>
      </c>
      <c r="E858" s="12" t="s">
        <v>9</v>
      </c>
      <c r="F858" s="12">
        <v>29</v>
      </c>
      <c r="G858" s="12" t="s">
        <v>11</v>
      </c>
    </row>
    <row r="859" spans="3:7" ht="15" thickBot="1" x14ac:dyDescent="0.35">
      <c r="C859" s="10">
        <v>43215</v>
      </c>
      <c r="D859" s="11">
        <v>0.75049768518518523</v>
      </c>
      <c r="E859" s="12" t="s">
        <v>9</v>
      </c>
      <c r="F859" s="12">
        <v>29</v>
      </c>
      <c r="G859" s="12" t="s">
        <v>11</v>
      </c>
    </row>
    <row r="860" spans="3:7" ht="15" thickBot="1" x14ac:dyDescent="0.35">
      <c r="C860" s="10">
        <v>43215</v>
      </c>
      <c r="D860" s="11">
        <v>0.75099537037037034</v>
      </c>
      <c r="E860" s="12" t="s">
        <v>9</v>
      </c>
      <c r="F860" s="12">
        <v>30</v>
      </c>
      <c r="G860" s="12" t="s">
        <v>10</v>
      </c>
    </row>
    <row r="861" spans="3:7" ht="15" thickBot="1" x14ac:dyDescent="0.35">
      <c r="C861" s="10">
        <v>43215</v>
      </c>
      <c r="D861" s="11">
        <v>0.7512847222222222</v>
      </c>
      <c r="E861" s="12" t="s">
        <v>9</v>
      </c>
      <c r="F861" s="12">
        <v>19</v>
      </c>
      <c r="G861" s="12" t="s">
        <v>11</v>
      </c>
    </row>
    <row r="862" spans="3:7" ht="15" thickBot="1" x14ac:dyDescent="0.35">
      <c r="C862" s="10">
        <v>43215</v>
      </c>
      <c r="D862" s="11">
        <v>0.75287037037037041</v>
      </c>
      <c r="E862" s="12" t="s">
        <v>9</v>
      </c>
      <c r="F862" s="12">
        <v>25</v>
      </c>
      <c r="G862" s="12" t="s">
        <v>11</v>
      </c>
    </row>
    <row r="863" spans="3:7" ht="15" thickBot="1" x14ac:dyDescent="0.35">
      <c r="C863" s="10">
        <v>43215</v>
      </c>
      <c r="D863" s="11">
        <v>0.75402777777777785</v>
      </c>
      <c r="E863" s="12" t="s">
        <v>9</v>
      </c>
      <c r="F863" s="12">
        <v>25</v>
      </c>
      <c r="G863" s="12" t="s">
        <v>10</v>
      </c>
    </row>
    <row r="864" spans="3:7" ht="15" thickBot="1" x14ac:dyDescent="0.35">
      <c r="C864" s="10">
        <v>43215</v>
      </c>
      <c r="D864" s="11">
        <v>0.75416666666666676</v>
      </c>
      <c r="E864" s="12" t="s">
        <v>9</v>
      </c>
      <c r="F864" s="12">
        <v>24</v>
      </c>
      <c r="G864" s="12" t="s">
        <v>11</v>
      </c>
    </row>
    <row r="865" spans="3:7" ht="15" thickBot="1" x14ac:dyDescent="0.35">
      <c r="C865" s="10">
        <v>43215</v>
      </c>
      <c r="D865" s="11">
        <v>0.75449074074074074</v>
      </c>
      <c r="E865" s="12" t="s">
        <v>9</v>
      </c>
      <c r="F865" s="12">
        <v>19</v>
      </c>
      <c r="G865" s="12" t="s">
        <v>11</v>
      </c>
    </row>
    <row r="866" spans="3:7" ht="15" thickBot="1" x14ac:dyDescent="0.35">
      <c r="C866" s="10">
        <v>43215</v>
      </c>
      <c r="D866" s="11">
        <v>0.75493055555555555</v>
      </c>
      <c r="E866" s="12" t="s">
        <v>9</v>
      </c>
      <c r="F866" s="12">
        <v>26</v>
      </c>
      <c r="G866" s="12" t="s">
        <v>10</v>
      </c>
    </row>
    <row r="867" spans="3:7" ht="15" thickBot="1" x14ac:dyDescent="0.35">
      <c r="C867" s="10">
        <v>43215</v>
      </c>
      <c r="D867" s="11">
        <v>0.75527777777777771</v>
      </c>
      <c r="E867" s="12" t="s">
        <v>9</v>
      </c>
      <c r="F867" s="12">
        <v>28</v>
      </c>
      <c r="G867" s="12" t="s">
        <v>11</v>
      </c>
    </row>
    <row r="868" spans="3:7" ht="15" thickBot="1" x14ac:dyDescent="0.35">
      <c r="C868" s="10">
        <v>43215</v>
      </c>
      <c r="D868" s="11">
        <v>0.75579861111111113</v>
      </c>
      <c r="E868" s="12" t="s">
        <v>9</v>
      </c>
      <c r="F868" s="12">
        <v>17</v>
      </c>
      <c r="G868" s="12" t="s">
        <v>11</v>
      </c>
    </row>
    <row r="869" spans="3:7" ht="15" thickBot="1" x14ac:dyDescent="0.35">
      <c r="C869" s="10">
        <v>43215</v>
      </c>
      <c r="D869" s="11">
        <v>0.75665509259259256</v>
      </c>
      <c r="E869" s="12" t="s">
        <v>9</v>
      </c>
      <c r="F869" s="12">
        <v>25</v>
      </c>
      <c r="G869" s="12" t="s">
        <v>11</v>
      </c>
    </row>
    <row r="870" spans="3:7" ht="15" thickBot="1" x14ac:dyDescent="0.35">
      <c r="C870" s="10">
        <v>43215</v>
      </c>
      <c r="D870" s="11">
        <v>0.75715277777777779</v>
      </c>
      <c r="E870" s="12" t="s">
        <v>9</v>
      </c>
      <c r="F870" s="12">
        <v>24</v>
      </c>
      <c r="G870" s="12" t="s">
        <v>11</v>
      </c>
    </row>
    <row r="871" spans="3:7" ht="15" thickBot="1" x14ac:dyDescent="0.35">
      <c r="C871" s="10">
        <v>43215</v>
      </c>
      <c r="D871" s="11">
        <v>0.75785879629629627</v>
      </c>
      <c r="E871" s="12" t="s">
        <v>9</v>
      </c>
      <c r="F871" s="12">
        <v>27</v>
      </c>
      <c r="G871" s="12" t="s">
        <v>11</v>
      </c>
    </row>
    <row r="872" spans="3:7" ht="15" thickBot="1" x14ac:dyDescent="0.35">
      <c r="C872" s="10">
        <v>43215</v>
      </c>
      <c r="D872" s="11">
        <v>0.75798611111111114</v>
      </c>
      <c r="E872" s="12" t="s">
        <v>9</v>
      </c>
      <c r="F872" s="12">
        <v>23</v>
      </c>
      <c r="G872" s="12" t="s">
        <v>11</v>
      </c>
    </row>
    <row r="873" spans="3:7" ht="15" thickBot="1" x14ac:dyDescent="0.35">
      <c r="C873" s="10">
        <v>43215</v>
      </c>
      <c r="D873" s="11">
        <v>0.76118055555555564</v>
      </c>
      <c r="E873" s="12" t="s">
        <v>9</v>
      </c>
      <c r="F873" s="12">
        <v>21</v>
      </c>
      <c r="G873" s="12" t="s">
        <v>11</v>
      </c>
    </row>
    <row r="874" spans="3:7" ht="15" thickBot="1" x14ac:dyDescent="0.35">
      <c r="C874" s="10">
        <v>43215</v>
      </c>
      <c r="D874" s="11">
        <v>0.76400462962962967</v>
      </c>
      <c r="E874" s="12" t="s">
        <v>9</v>
      </c>
      <c r="F874" s="12">
        <v>25</v>
      </c>
      <c r="G874" s="12" t="s">
        <v>11</v>
      </c>
    </row>
    <row r="875" spans="3:7" ht="15" thickBot="1" x14ac:dyDescent="0.35">
      <c r="C875" s="10">
        <v>43215</v>
      </c>
      <c r="D875" s="11">
        <v>0.76538194444444441</v>
      </c>
      <c r="E875" s="12" t="s">
        <v>9</v>
      </c>
      <c r="F875" s="12">
        <v>18</v>
      </c>
      <c r="G875" s="12" t="s">
        <v>11</v>
      </c>
    </row>
    <row r="876" spans="3:7" ht="15" thickBot="1" x14ac:dyDescent="0.35">
      <c r="C876" s="10">
        <v>43215</v>
      </c>
      <c r="D876" s="11">
        <v>0.76657407407407396</v>
      </c>
      <c r="E876" s="12" t="s">
        <v>9</v>
      </c>
      <c r="F876" s="12">
        <v>20</v>
      </c>
      <c r="G876" s="12" t="s">
        <v>11</v>
      </c>
    </row>
    <row r="877" spans="3:7" ht="15" thickBot="1" x14ac:dyDescent="0.35">
      <c r="C877" s="10">
        <v>43215</v>
      </c>
      <c r="D877" s="11">
        <v>0.76812499999999995</v>
      </c>
      <c r="E877" s="12" t="s">
        <v>9</v>
      </c>
      <c r="F877" s="12">
        <v>20</v>
      </c>
      <c r="G877" s="12" t="s">
        <v>11</v>
      </c>
    </row>
    <row r="878" spans="3:7" ht="15" thickBot="1" x14ac:dyDescent="0.35">
      <c r="C878" s="10">
        <v>43215</v>
      </c>
      <c r="D878" s="11">
        <v>0.76896990740740734</v>
      </c>
      <c r="E878" s="12" t="s">
        <v>9</v>
      </c>
      <c r="F878" s="12">
        <v>26</v>
      </c>
      <c r="G878" s="12" t="s">
        <v>11</v>
      </c>
    </row>
    <row r="879" spans="3:7" ht="15" thickBot="1" x14ac:dyDescent="0.35">
      <c r="C879" s="10">
        <v>43215</v>
      </c>
      <c r="D879" s="11">
        <v>0.76918981481481474</v>
      </c>
      <c r="E879" s="12" t="s">
        <v>9</v>
      </c>
      <c r="F879" s="12">
        <v>22</v>
      </c>
      <c r="G879" s="12" t="s">
        <v>11</v>
      </c>
    </row>
    <row r="880" spans="3:7" ht="15" thickBot="1" x14ac:dyDescent="0.35">
      <c r="C880" s="10">
        <v>43215</v>
      </c>
      <c r="D880" s="11">
        <v>0.7701041666666667</v>
      </c>
      <c r="E880" s="12" t="s">
        <v>9</v>
      </c>
      <c r="F880" s="12">
        <v>18</v>
      </c>
      <c r="G880" s="12" t="s">
        <v>11</v>
      </c>
    </row>
    <row r="881" spans="3:7" ht="15" thickBot="1" x14ac:dyDescent="0.35">
      <c r="C881" s="10">
        <v>43215</v>
      </c>
      <c r="D881" s="11">
        <v>0.77104166666666663</v>
      </c>
      <c r="E881" s="12" t="s">
        <v>9</v>
      </c>
      <c r="F881" s="12">
        <v>24</v>
      </c>
      <c r="G881" s="12" t="s">
        <v>11</v>
      </c>
    </row>
    <row r="882" spans="3:7" ht="15" thickBot="1" x14ac:dyDescent="0.35">
      <c r="C882" s="10">
        <v>43215</v>
      </c>
      <c r="D882" s="11">
        <v>0.771550925925926</v>
      </c>
      <c r="E882" s="12" t="s">
        <v>9</v>
      </c>
      <c r="F882" s="12">
        <v>15</v>
      </c>
      <c r="G882" s="12" t="s">
        <v>10</v>
      </c>
    </row>
    <row r="883" spans="3:7" ht="15" thickBot="1" x14ac:dyDescent="0.35">
      <c r="C883" s="10">
        <v>43215</v>
      </c>
      <c r="D883" s="11">
        <v>0.7716087962962962</v>
      </c>
      <c r="E883" s="12" t="s">
        <v>9</v>
      </c>
      <c r="F883" s="12">
        <v>16</v>
      </c>
      <c r="G883" s="12" t="s">
        <v>10</v>
      </c>
    </row>
    <row r="884" spans="3:7" ht="15" thickBot="1" x14ac:dyDescent="0.35">
      <c r="C884" s="10">
        <v>43215</v>
      </c>
      <c r="D884" s="11">
        <v>0.7716087962962962</v>
      </c>
      <c r="E884" s="12" t="s">
        <v>9</v>
      </c>
      <c r="F884" s="12">
        <v>18</v>
      </c>
      <c r="G884" s="12" t="s">
        <v>10</v>
      </c>
    </row>
    <row r="885" spans="3:7" ht="15" thickBot="1" x14ac:dyDescent="0.35">
      <c r="C885" s="10">
        <v>43215</v>
      </c>
      <c r="D885" s="11">
        <v>0.77174768518518511</v>
      </c>
      <c r="E885" s="12" t="s">
        <v>9</v>
      </c>
      <c r="F885" s="12">
        <v>27</v>
      </c>
      <c r="G885" s="12" t="s">
        <v>10</v>
      </c>
    </row>
    <row r="886" spans="3:7" ht="15" thickBot="1" x14ac:dyDescent="0.35">
      <c r="C886" s="10">
        <v>43215</v>
      </c>
      <c r="D886" s="11">
        <v>0.77271990740740737</v>
      </c>
      <c r="E886" s="12" t="s">
        <v>9</v>
      </c>
      <c r="F886" s="12">
        <v>16</v>
      </c>
      <c r="G886" s="12" t="s">
        <v>11</v>
      </c>
    </row>
    <row r="887" spans="3:7" ht="15" thickBot="1" x14ac:dyDescent="0.35">
      <c r="C887" s="10">
        <v>43215</v>
      </c>
      <c r="D887" s="11">
        <v>0.77287037037037043</v>
      </c>
      <c r="E887" s="12" t="s">
        <v>9</v>
      </c>
      <c r="F887" s="12">
        <v>27</v>
      </c>
      <c r="G887" s="12" t="s">
        <v>10</v>
      </c>
    </row>
    <row r="888" spans="3:7" ht="15" thickBot="1" x14ac:dyDescent="0.35">
      <c r="C888" s="10">
        <v>43215</v>
      </c>
      <c r="D888" s="11">
        <v>0.77372685185185175</v>
      </c>
      <c r="E888" s="12" t="s">
        <v>9</v>
      </c>
      <c r="F888" s="12">
        <v>24</v>
      </c>
      <c r="G888" s="12" t="s">
        <v>10</v>
      </c>
    </row>
    <row r="889" spans="3:7" ht="15" thickBot="1" x14ac:dyDescent="0.35">
      <c r="C889" s="10">
        <v>43215</v>
      </c>
      <c r="D889" s="11">
        <v>0.77447916666666661</v>
      </c>
      <c r="E889" s="12" t="s">
        <v>9</v>
      </c>
      <c r="F889" s="12">
        <v>27</v>
      </c>
      <c r="G889" s="12" t="s">
        <v>10</v>
      </c>
    </row>
    <row r="890" spans="3:7" ht="15" thickBot="1" x14ac:dyDescent="0.35">
      <c r="C890" s="10">
        <v>43215</v>
      </c>
      <c r="D890" s="11">
        <v>0.77531250000000007</v>
      </c>
      <c r="E890" s="12" t="s">
        <v>9</v>
      </c>
      <c r="F890" s="12">
        <v>26</v>
      </c>
      <c r="G890" s="12" t="s">
        <v>10</v>
      </c>
    </row>
    <row r="891" spans="3:7" ht="15" thickBot="1" x14ac:dyDescent="0.35">
      <c r="C891" s="10">
        <v>43215</v>
      </c>
      <c r="D891" s="11">
        <v>0.77567129629629628</v>
      </c>
      <c r="E891" s="12" t="s">
        <v>9</v>
      </c>
      <c r="F891" s="12">
        <v>18</v>
      </c>
      <c r="G891" s="12" t="s">
        <v>10</v>
      </c>
    </row>
    <row r="892" spans="3:7" ht="15" thickBot="1" x14ac:dyDescent="0.35">
      <c r="C892" s="10">
        <v>43215</v>
      </c>
      <c r="D892" s="11">
        <v>0.77568287037037031</v>
      </c>
      <c r="E892" s="12" t="s">
        <v>9</v>
      </c>
      <c r="F892" s="12">
        <v>20</v>
      </c>
      <c r="G892" s="12" t="s">
        <v>10</v>
      </c>
    </row>
    <row r="893" spans="3:7" ht="15" thickBot="1" x14ac:dyDescent="0.35">
      <c r="C893" s="10">
        <v>43215</v>
      </c>
      <c r="D893" s="11">
        <v>0.77569444444444446</v>
      </c>
      <c r="E893" s="12" t="s">
        <v>9</v>
      </c>
      <c r="F893" s="12">
        <v>21</v>
      </c>
      <c r="G893" s="12" t="s">
        <v>10</v>
      </c>
    </row>
    <row r="894" spans="3:7" ht="15" thickBot="1" x14ac:dyDescent="0.35">
      <c r="C894" s="10">
        <v>43215</v>
      </c>
      <c r="D894" s="11">
        <v>0.77574074074074073</v>
      </c>
      <c r="E894" s="12" t="s">
        <v>9</v>
      </c>
      <c r="F894" s="12">
        <v>15</v>
      </c>
      <c r="G894" s="12" t="s">
        <v>10</v>
      </c>
    </row>
    <row r="895" spans="3:7" ht="15" thickBot="1" x14ac:dyDescent="0.35">
      <c r="C895" s="10">
        <v>43215</v>
      </c>
      <c r="D895" s="11">
        <v>0.77577546296296296</v>
      </c>
      <c r="E895" s="12" t="s">
        <v>9</v>
      </c>
      <c r="F895" s="12">
        <v>21</v>
      </c>
      <c r="G895" s="12" t="s">
        <v>10</v>
      </c>
    </row>
    <row r="896" spans="3:7" ht="15" thickBot="1" x14ac:dyDescent="0.35">
      <c r="C896" s="10">
        <v>43215</v>
      </c>
      <c r="D896" s="11">
        <v>0.77579861111111104</v>
      </c>
      <c r="E896" s="12" t="s">
        <v>9</v>
      </c>
      <c r="F896" s="12">
        <v>19</v>
      </c>
      <c r="G896" s="12" t="s">
        <v>10</v>
      </c>
    </row>
    <row r="897" spans="3:7" ht="15" thickBot="1" x14ac:dyDescent="0.35">
      <c r="C897" s="10">
        <v>43215</v>
      </c>
      <c r="D897" s="11">
        <v>0.77600694444444451</v>
      </c>
      <c r="E897" s="12" t="s">
        <v>9</v>
      </c>
      <c r="F897" s="12">
        <v>28</v>
      </c>
      <c r="G897" s="12" t="s">
        <v>11</v>
      </c>
    </row>
    <row r="898" spans="3:7" ht="15" thickBot="1" x14ac:dyDescent="0.35">
      <c r="C898" s="10">
        <v>43215</v>
      </c>
      <c r="D898" s="11">
        <v>0.77620370370370362</v>
      </c>
      <c r="E898" s="12" t="s">
        <v>9</v>
      </c>
      <c r="F898" s="12">
        <v>21</v>
      </c>
      <c r="G898" s="12" t="s">
        <v>10</v>
      </c>
    </row>
    <row r="899" spans="3:7" ht="15" thickBot="1" x14ac:dyDescent="0.35">
      <c r="C899" s="10">
        <v>43215</v>
      </c>
      <c r="D899" s="11">
        <v>0.77648148148148144</v>
      </c>
      <c r="E899" s="12" t="s">
        <v>9</v>
      </c>
      <c r="F899" s="12">
        <v>21</v>
      </c>
      <c r="G899" s="12" t="s">
        <v>11</v>
      </c>
    </row>
    <row r="900" spans="3:7" ht="15" thickBot="1" x14ac:dyDescent="0.35">
      <c r="C900" s="10">
        <v>43215</v>
      </c>
      <c r="D900" s="11">
        <v>0.77670138888888884</v>
      </c>
      <c r="E900" s="12" t="s">
        <v>9</v>
      </c>
      <c r="F900" s="12">
        <v>18</v>
      </c>
      <c r="G900" s="12" t="s">
        <v>10</v>
      </c>
    </row>
    <row r="901" spans="3:7" ht="15" thickBot="1" x14ac:dyDescent="0.35">
      <c r="C901" s="10">
        <v>43215</v>
      </c>
      <c r="D901" s="11">
        <v>0.77717592592592588</v>
      </c>
      <c r="E901" s="12" t="s">
        <v>9</v>
      </c>
      <c r="F901" s="12">
        <v>30</v>
      </c>
      <c r="G901" s="12" t="s">
        <v>10</v>
      </c>
    </row>
    <row r="902" spans="3:7" ht="15" thickBot="1" x14ac:dyDescent="0.35">
      <c r="C902" s="10">
        <v>43215</v>
      </c>
      <c r="D902" s="11">
        <v>0.77748842592592593</v>
      </c>
      <c r="E902" s="12" t="s">
        <v>9</v>
      </c>
      <c r="F902" s="12">
        <v>21</v>
      </c>
      <c r="G902" s="12" t="s">
        <v>10</v>
      </c>
    </row>
    <row r="903" spans="3:7" ht="15" thickBot="1" x14ac:dyDescent="0.35">
      <c r="C903" s="10">
        <v>43215</v>
      </c>
      <c r="D903" s="11">
        <v>0.77778935185185183</v>
      </c>
      <c r="E903" s="12" t="s">
        <v>9</v>
      </c>
      <c r="F903" s="12">
        <v>25</v>
      </c>
      <c r="G903" s="12" t="s">
        <v>10</v>
      </c>
    </row>
    <row r="904" spans="3:7" ht="15" thickBot="1" x14ac:dyDescent="0.35">
      <c r="C904" s="10">
        <v>43215</v>
      </c>
      <c r="D904" s="11">
        <v>0.77841435185185182</v>
      </c>
      <c r="E904" s="12" t="s">
        <v>9</v>
      </c>
      <c r="F904" s="12">
        <v>15</v>
      </c>
      <c r="G904" s="12" t="s">
        <v>10</v>
      </c>
    </row>
    <row r="905" spans="3:7" ht="15" thickBot="1" x14ac:dyDescent="0.35">
      <c r="C905" s="10">
        <v>43215</v>
      </c>
      <c r="D905" s="11">
        <v>0.7785185185185185</v>
      </c>
      <c r="E905" s="12" t="s">
        <v>9</v>
      </c>
      <c r="F905" s="12">
        <v>19</v>
      </c>
      <c r="G905" s="12" t="s">
        <v>11</v>
      </c>
    </row>
    <row r="906" spans="3:7" ht="15" thickBot="1" x14ac:dyDescent="0.35">
      <c r="C906" s="10">
        <v>43215</v>
      </c>
      <c r="D906" s="11">
        <v>0.77978009259259251</v>
      </c>
      <c r="E906" s="12" t="s">
        <v>9</v>
      </c>
      <c r="F906" s="12">
        <v>24</v>
      </c>
      <c r="G906" s="12" t="s">
        <v>10</v>
      </c>
    </row>
    <row r="907" spans="3:7" ht="15" thickBot="1" x14ac:dyDescent="0.35">
      <c r="C907" s="10">
        <v>43215</v>
      </c>
      <c r="D907" s="11">
        <v>0.78069444444444447</v>
      </c>
      <c r="E907" s="12" t="s">
        <v>9</v>
      </c>
      <c r="F907" s="12">
        <v>24</v>
      </c>
      <c r="G907" s="12" t="s">
        <v>11</v>
      </c>
    </row>
    <row r="908" spans="3:7" ht="15" thickBot="1" x14ac:dyDescent="0.35">
      <c r="C908" s="10">
        <v>43215</v>
      </c>
      <c r="D908" s="11">
        <v>0.78384259259259259</v>
      </c>
      <c r="E908" s="12" t="s">
        <v>9</v>
      </c>
      <c r="F908" s="12">
        <v>23</v>
      </c>
      <c r="G908" s="12" t="s">
        <v>10</v>
      </c>
    </row>
    <row r="909" spans="3:7" ht="15" thickBot="1" x14ac:dyDescent="0.35">
      <c r="C909" s="10">
        <v>43215</v>
      </c>
      <c r="D909" s="11">
        <v>0.78532407407407412</v>
      </c>
      <c r="E909" s="12" t="s">
        <v>9</v>
      </c>
      <c r="F909" s="12">
        <v>28</v>
      </c>
      <c r="G909" s="12" t="s">
        <v>11</v>
      </c>
    </row>
    <row r="910" spans="3:7" ht="15" thickBot="1" x14ac:dyDescent="0.35">
      <c r="C910" s="10">
        <v>43215</v>
      </c>
      <c r="D910" s="11">
        <v>0.7863310185185185</v>
      </c>
      <c r="E910" s="12" t="s">
        <v>9</v>
      </c>
      <c r="F910" s="12">
        <v>25</v>
      </c>
      <c r="G910" s="12" t="s">
        <v>10</v>
      </c>
    </row>
    <row r="911" spans="3:7" ht="15" thickBot="1" x14ac:dyDescent="0.35">
      <c r="C911" s="10">
        <v>43215</v>
      </c>
      <c r="D911" s="11">
        <v>0.78656250000000005</v>
      </c>
      <c r="E911" s="12" t="s">
        <v>9</v>
      </c>
      <c r="F911" s="12">
        <v>32</v>
      </c>
      <c r="G911" s="12" t="s">
        <v>10</v>
      </c>
    </row>
    <row r="912" spans="3:7" ht="15" thickBot="1" x14ac:dyDescent="0.35">
      <c r="C912" s="10">
        <v>43215</v>
      </c>
      <c r="D912" s="11">
        <v>0.78681712962962969</v>
      </c>
      <c r="E912" s="12" t="s">
        <v>9</v>
      </c>
      <c r="F912" s="12">
        <v>17</v>
      </c>
      <c r="G912" s="12" t="s">
        <v>10</v>
      </c>
    </row>
    <row r="913" spans="3:7" ht="15" thickBot="1" x14ac:dyDescent="0.35">
      <c r="C913" s="10">
        <v>43215</v>
      </c>
      <c r="D913" s="11">
        <v>0.78840277777777779</v>
      </c>
      <c r="E913" s="12" t="s">
        <v>9</v>
      </c>
      <c r="F913" s="12">
        <v>19</v>
      </c>
      <c r="G913" s="12" t="s">
        <v>11</v>
      </c>
    </row>
    <row r="914" spans="3:7" ht="15" thickBot="1" x14ac:dyDescent="0.35">
      <c r="C914" s="10">
        <v>43215</v>
      </c>
      <c r="D914" s="11">
        <v>0.78965277777777787</v>
      </c>
      <c r="E914" s="12" t="s">
        <v>9</v>
      </c>
      <c r="F914" s="12">
        <v>20</v>
      </c>
      <c r="G914" s="12" t="s">
        <v>11</v>
      </c>
    </row>
    <row r="915" spans="3:7" ht="15" thickBot="1" x14ac:dyDescent="0.35">
      <c r="C915" s="10">
        <v>43215</v>
      </c>
      <c r="D915" s="11">
        <v>0.79040509259259262</v>
      </c>
      <c r="E915" s="12" t="s">
        <v>9</v>
      </c>
      <c r="F915" s="12">
        <v>32</v>
      </c>
      <c r="G915" s="12" t="s">
        <v>10</v>
      </c>
    </row>
    <row r="916" spans="3:7" ht="15" thickBot="1" x14ac:dyDescent="0.35">
      <c r="C916" s="10">
        <v>43215</v>
      </c>
      <c r="D916" s="11">
        <v>0.7911689814814814</v>
      </c>
      <c r="E916" s="12" t="s">
        <v>9</v>
      </c>
      <c r="F916" s="12">
        <v>15</v>
      </c>
      <c r="G916" s="12" t="s">
        <v>11</v>
      </c>
    </row>
    <row r="917" spans="3:7" ht="15" thickBot="1" x14ac:dyDescent="0.35">
      <c r="C917" s="10">
        <v>43215</v>
      </c>
      <c r="D917" s="11">
        <v>0.79329861111111111</v>
      </c>
      <c r="E917" s="12" t="s">
        <v>9</v>
      </c>
      <c r="F917" s="12">
        <v>18</v>
      </c>
      <c r="G917" s="12" t="s">
        <v>10</v>
      </c>
    </row>
    <row r="918" spans="3:7" ht="15" thickBot="1" x14ac:dyDescent="0.35">
      <c r="C918" s="10">
        <v>43215</v>
      </c>
      <c r="D918" s="11">
        <v>0.79567129629629629</v>
      </c>
      <c r="E918" s="12" t="s">
        <v>9</v>
      </c>
      <c r="F918" s="12">
        <v>31</v>
      </c>
      <c r="G918" s="12" t="s">
        <v>10</v>
      </c>
    </row>
    <row r="919" spans="3:7" ht="15" thickBot="1" x14ac:dyDescent="0.35">
      <c r="C919" s="10">
        <v>43215</v>
      </c>
      <c r="D919" s="11">
        <v>0.79612268518518514</v>
      </c>
      <c r="E919" s="12" t="s">
        <v>9</v>
      </c>
      <c r="F919" s="12">
        <v>25</v>
      </c>
      <c r="G919" s="12" t="s">
        <v>10</v>
      </c>
    </row>
    <row r="920" spans="3:7" ht="15" thickBot="1" x14ac:dyDescent="0.35">
      <c r="C920" s="10">
        <v>43215</v>
      </c>
      <c r="D920" s="11">
        <v>0.796412037037037</v>
      </c>
      <c r="E920" s="12" t="s">
        <v>9</v>
      </c>
      <c r="F920" s="12">
        <v>29</v>
      </c>
      <c r="G920" s="12" t="s">
        <v>11</v>
      </c>
    </row>
    <row r="921" spans="3:7" ht="15" thickBot="1" x14ac:dyDescent="0.35">
      <c r="C921" s="10">
        <v>43215</v>
      </c>
      <c r="D921" s="11">
        <v>0.79646990740740742</v>
      </c>
      <c r="E921" s="12" t="s">
        <v>9</v>
      </c>
      <c r="F921" s="12">
        <v>25</v>
      </c>
      <c r="G921" s="12" t="s">
        <v>11</v>
      </c>
    </row>
    <row r="922" spans="3:7" ht="15" thickBot="1" x14ac:dyDescent="0.35">
      <c r="C922" s="10">
        <v>43215</v>
      </c>
      <c r="D922" s="11">
        <v>0.79861111111111116</v>
      </c>
      <c r="E922" s="12" t="s">
        <v>9</v>
      </c>
      <c r="F922" s="12">
        <v>24</v>
      </c>
      <c r="G922" s="12" t="s">
        <v>11</v>
      </c>
    </row>
    <row r="923" spans="3:7" ht="15" thickBot="1" x14ac:dyDescent="0.35">
      <c r="C923" s="10">
        <v>43215</v>
      </c>
      <c r="D923" s="11">
        <v>0.8011921296296296</v>
      </c>
      <c r="E923" s="12" t="s">
        <v>9</v>
      </c>
      <c r="F923" s="12">
        <v>22</v>
      </c>
      <c r="G923" s="12" t="s">
        <v>10</v>
      </c>
    </row>
    <row r="924" spans="3:7" ht="15" thickBot="1" x14ac:dyDescent="0.35">
      <c r="C924" s="10">
        <v>43215</v>
      </c>
      <c r="D924" s="11">
        <v>0.80414351851851851</v>
      </c>
      <c r="E924" s="12" t="s">
        <v>9</v>
      </c>
      <c r="F924" s="12">
        <v>14</v>
      </c>
      <c r="G924" s="12" t="s">
        <v>10</v>
      </c>
    </row>
    <row r="925" spans="3:7" ht="15" thickBot="1" x14ac:dyDescent="0.35">
      <c r="C925" s="10">
        <v>43215</v>
      </c>
      <c r="D925" s="11">
        <v>0.80646990740740743</v>
      </c>
      <c r="E925" s="12" t="s">
        <v>9</v>
      </c>
      <c r="F925" s="12">
        <v>23</v>
      </c>
      <c r="G925" s="12" t="s">
        <v>11</v>
      </c>
    </row>
    <row r="926" spans="3:7" ht="15" thickBot="1" x14ac:dyDescent="0.35">
      <c r="C926" s="10">
        <v>43215</v>
      </c>
      <c r="D926" s="11">
        <v>0.80672453703703706</v>
      </c>
      <c r="E926" s="12" t="s">
        <v>9</v>
      </c>
      <c r="F926" s="12">
        <v>22</v>
      </c>
      <c r="G926" s="12" t="s">
        <v>11</v>
      </c>
    </row>
    <row r="927" spans="3:7" ht="15" thickBot="1" x14ac:dyDescent="0.35">
      <c r="C927" s="10">
        <v>43215</v>
      </c>
      <c r="D927" s="11">
        <v>0.80836805555555558</v>
      </c>
      <c r="E927" s="12" t="s">
        <v>9</v>
      </c>
      <c r="F927" s="12">
        <v>27</v>
      </c>
      <c r="G927" s="12" t="s">
        <v>10</v>
      </c>
    </row>
    <row r="928" spans="3:7" ht="15" thickBot="1" x14ac:dyDescent="0.35">
      <c r="C928" s="10">
        <v>43215</v>
      </c>
      <c r="D928" s="11">
        <v>0.81267361111111114</v>
      </c>
      <c r="E928" s="12" t="s">
        <v>9</v>
      </c>
      <c r="F928" s="12">
        <v>21</v>
      </c>
      <c r="G928" s="12" t="s">
        <v>10</v>
      </c>
    </row>
    <row r="929" spans="3:7" ht="15" thickBot="1" x14ac:dyDescent="0.35">
      <c r="C929" s="10">
        <v>43215</v>
      </c>
      <c r="D929" s="11">
        <v>0.81452546296296291</v>
      </c>
      <c r="E929" s="12" t="s">
        <v>9</v>
      </c>
      <c r="F929" s="12">
        <v>15</v>
      </c>
      <c r="G929" s="12" t="s">
        <v>11</v>
      </c>
    </row>
    <row r="930" spans="3:7" ht="15" thickBot="1" x14ac:dyDescent="0.35">
      <c r="C930" s="10">
        <v>43215</v>
      </c>
      <c r="D930" s="11">
        <v>0.82085648148148149</v>
      </c>
      <c r="E930" s="12" t="s">
        <v>9</v>
      </c>
      <c r="F930" s="12">
        <v>20</v>
      </c>
      <c r="G930" s="12" t="s">
        <v>11</v>
      </c>
    </row>
    <row r="931" spans="3:7" ht="15" thickBot="1" x14ac:dyDescent="0.35">
      <c r="C931" s="10">
        <v>43215</v>
      </c>
      <c r="D931" s="11">
        <v>0.8241087962962963</v>
      </c>
      <c r="E931" s="12" t="s">
        <v>9</v>
      </c>
      <c r="F931" s="12">
        <v>23</v>
      </c>
      <c r="G931" s="12" t="s">
        <v>11</v>
      </c>
    </row>
    <row r="932" spans="3:7" ht="15" thickBot="1" x14ac:dyDescent="0.35">
      <c r="C932" s="10">
        <v>43215</v>
      </c>
      <c r="D932" s="11">
        <v>0.82439814814814805</v>
      </c>
      <c r="E932" s="12" t="s">
        <v>9</v>
      </c>
      <c r="F932" s="12">
        <v>21</v>
      </c>
      <c r="G932" s="12" t="s">
        <v>11</v>
      </c>
    </row>
    <row r="933" spans="3:7" ht="15" thickBot="1" x14ac:dyDescent="0.35">
      <c r="C933" s="10">
        <v>43215</v>
      </c>
      <c r="D933" s="11">
        <v>0.82549768518518529</v>
      </c>
      <c r="E933" s="12" t="s">
        <v>9</v>
      </c>
      <c r="F933" s="12">
        <v>26</v>
      </c>
      <c r="G933" s="12" t="s">
        <v>11</v>
      </c>
    </row>
    <row r="934" spans="3:7" ht="15" thickBot="1" x14ac:dyDescent="0.35">
      <c r="C934" s="10">
        <v>43215</v>
      </c>
      <c r="D934" s="11">
        <v>0.82707175925925924</v>
      </c>
      <c r="E934" s="12" t="s">
        <v>9</v>
      </c>
      <c r="F934" s="12">
        <v>28</v>
      </c>
      <c r="G934" s="12" t="s">
        <v>11</v>
      </c>
    </row>
    <row r="935" spans="3:7" ht="15" thickBot="1" x14ac:dyDescent="0.35">
      <c r="C935" s="10">
        <v>43215</v>
      </c>
      <c r="D935" s="11">
        <v>0.8279050925925926</v>
      </c>
      <c r="E935" s="12" t="s">
        <v>9</v>
      </c>
      <c r="F935" s="12">
        <v>25</v>
      </c>
      <c r="G935" s="12" t="s">
        <v>11</v>
      </c>
    </row>
    <row r="936" spans="3:7" ht="15" thickBot="1" x14ac:dyDescent="0.35">
      <c r="C936" s="10">
        <v>43215</v>
      </c>
      <c r="D936" s="11">
        <v>0.82984953703703701</v>
      </c>
      <c r="E936" s="12" t="s">
        <v>9</v>
      </c>
      <c r="F936" s="12">
        <v>27</v>
      </c>
      <c r="G936" s="12" t="s">
        <v>11</v>
      </c>
    </row>
    <row r="937" spans="3:7" ht="15" thickBot="1" x14ac:dyDescent="0.35">
      <c r="C937" s="10">
        <v>43215</v>
      </c>
      <c r="D937" s="11">
        <v>0.82991898148148147</v>
      </c>
      <c r="E937" s="12" t="s">
        <v>9</v>
      </c>
      <c r="F937" s="12">
        <v>29</v>
      </c>
      <c r="G937" s="12" t="s">
        <v>11</v>
      </c>
    </row>
    <row r="938" spans="3:7" ht="15" thickBot="1" x14ac:dyDescent="0.35">
      <c r="C938" s="10">
        <v>43215</v>
      </c>
      <c r="D938" s="11">
        <v>0.83011574074074079</v>
      </c>
      <c r="E938" s="12" t="s">
        <v>9</v>
      </c>
      <c r="F938" s="12">
        <v>16</v>
      </c>
      <c r="G938" s="12" t="s">
        <v>11</v>
      </c>
    </row>
    <row r="939" spans="3:7" ht="15" thickBot="1" x14ac:dyDescent="0.35">
      <c r="C939" s="10">
        <v>43215</v>
      </c>
      <c r="D939" s="11">
        <v>0.83040509259259254</v>
      </c>
      <c r="E939" s="12" t="s">
        <v>9</v>
      </c>
      <c r="F939" s="12">
        <v>25</v>
      </c>
      <c r="G939" s="12" t="s">
        <v>10</v>
      </c>
    </row>
    <row r="940" spans="3:7" ht="15" thickBot="1" x14ac:dyDescent="0.35">
      <c r="C940" s="10">
        <v>43215</v>
      </c>
      <c r="D940" s="11">
        <v>0.83142361111111107</v>
      </c>
      <c r="E940" s="12" t="s">
        <v>9</v>
      </c>
      <c r="F940" s="12">
        <v>23</v>
      </c>
      <c r="G940" s="12" t="s">
        <v>11</v>
      </c>
    </row>
    <row r="941" spans="3:7" ht="15" thickBot="1" x14ac:dyDescent="0.35">
      <c r="C941" s="10">
        <v>43215</v>
      </c>
      <c r="D941" s="11">
        <v>0.83174768518518516</v>
      </c>
      <c r="E941" s="12" t="s">
        <v>9</v>
      </c>
      <c r="F941" s="12">
        <v>25</v>
      </c>
      <c r="G941" s="12" t="s">
        <v>11</v>
      </c>
    </row>
    <row r="942" spans="3:7" ht="15" thickBot="1" x14ac:dyDescent="0.35">
      <c r="C942" s="10">
        <v>43215</v>
      </c>
      <c r="D942" s="11">
        <v>0.83188657407407407</v>
      </c>
      <c r="E942" s="12" t="s">
        <v>9</v>
      </c>
      <c r="F942" s="12">
        <v>21</v>
      </c>
      <c r="G942" s="12" t="s">
        <v>11</v>
      </c>
    </row>
    <row r="943" spans="3:7" ht="15" thickBot="1" x14ac:dyDescent="0.35">
      <c r="C943" s="10">
        <v>43215</v>
      </c>
      <c r="D943" s="11">
        <v>0.83271990740740742</v>
      </c>
      <c r="E943" s="12" t="s">
        <v>9</v>
      </c>
      <c r="F943" s="12">
        <v>33</v>
      </c>
      <c r="G943" s="12" t="s">
        <v>10</v>
      </c>
    </row>
    <row r="944" spans="3:7" ht="15" thickBot="1" x14ac:dyDescent="0.35">
      <c r="C944" s="10">
        <v>43215</v>
      </c>
      <c r="D944" s="11">
        <v>0.83297453703703705</v>
      </c>
      <c r="E944" s="12" t="s">
        <v>9</v>
      </c>
      <c r="F944" s="12">
        <v>26</v>
      </c>
      <c r="G944" s="12" t="s">
        <v>10</v>
      </c>
    </row>
    <row r="945" spans="3:7" ht="15" thickBot="1" x14ac:dyDescent="0.35">
      <c r="C945" s="10">
        <v>43215</v>
      </c>
      <c r="D945" s="11">
        <v>0.83311342592592597</v>
      </c>
      <c r="E945" s="12" t="s">
        <v>9</v>
      </c>
      <c r="F945" s="12">
        <v>31</v>
      </c>
      <c r="G945" s="12" t="s">
        <v>10</v>
      </c>
    </row>
    <row r="946" spans="3:7" ht="15" thickBot="1" x14ac:dyDescent="0.35">
      <c r="C946" s="10">
        <v>43215</v>
      </c>
      <c r="D946" s="11">
        <v>0.83327546296296295</v>
      </c>
      <c r="E946" s="12" t="s">
        <v>9</v>
      </c>
      <c r="F946" s="12">
        <v>17</v>
      </c>
      <c r="G946" s="12" t="s">
        <v>10</v>
      </c>
    </row>
    <row r="947" spans="3:7" ht="15" thickBot="1" x14ac:dyDescent="0.35">
      <c r="C947" s="10">
        <v>43215</v>
      </c>
      <c r="D947" s="11">
        <v>0.83349537037037036</v>
      </c>
      <c r="E947" s="12" t="s">
        <v>9</v>
      </c>
      <c r="F947" s="12">
        <v>15</v>
      </c>
      <c r="G947" s="12" t="s">
        <v>11</v>
      </c>
    </row>
    <row r="948" spans="3:7" ht="15" thickBot="1" x14ac:dyDescent="0.35">
      <c r="C948" s="10">
        <v>43215</v>
      </c>
      <c r="D948" s="11">
        <v>0.83368055555555554</v>
      </c>
      <c r="E948" s="12" t="s">
        <v>9</v>
      </c>
      <c r="F948" s="12">
        <v>22</v>
      </c>
      <c r="G948" s="12" t="s">
        <v>10</v>
      </c>
    </row>
    <row r="949" spans="3:7" ht="15" thickBot="1" x14ac:dyDescent="0.35">
      <c r="C949" s="10">
        <v>43215</v>
      </c>
      <c r="D949" s="11">
        <v>0.83384259259259252</v>
      </c>
      <c r="E949" s="12" t="s">
        <v>9</v>
      </c>
      <c r="F949" s="12">
        <v>24</v>
      </c>
      <c r="G949" s="12" t="s">
        <v>10</v>
      </c>
    </row>
    <row r="950" spans="3:7" ht="15" thickBot="1" x14ac:dyDescent="0.35">
      <c r="C950" s="10">
        <v>43215</v>
      </c>
      <c r="D950" s="11">
        <v>0.83414351851851853</v>
      </c>
      <c r="E950" s="12" t="s">
        <v>9</v>
      </c>
      <c r="F950" s="12">
        <v>26</v>
      </c>
      <c r="G950" s="12" t="s">
        <v>10</v>
      </c>
    </row>
    <row r="951" spans="3:7" ht="15" thickBot="1" x14ac:dyDescent="0.35">
      <c r="C951" s="10">
        <v>43215</v>
      </c>
      <c r="D951" s="11">
        <v>0.83483796296296298</v>
      </c>
      <c r="E951" s="12" t="s">
        <v>9</v>
      </c>
      <c r="F951" s="12">
        <v>32</v>
      </c>
      <c r="G951" s="12" t="s">
        <v>10</v>
      </c>
    </row>
    <row r="952" spans="3:7" ht="15" thickBot="1" x14ac:dyDescent="0.35">
      <c r="C952" s="10">
        <v>43215</v>
      </c>
      <c r="D952" s="11">
        <v>0.83655092592592595</v>
      </c>
      <c r="E952" s="12" t="s">
        <v>9</v>
      </c>
      <c r="F952" s="12">
        <v>34</v>
      </c>
      <c r="G952" s="12" t="s">
        <v>10</v>
      </c>
    </row>
    <row r="953" spans="3:7" ht="15" thickBot="1" x14ac:dyDescent="0.35">
      <c r="C953" s="10">
        <v>43215</v>
      </c>
      <c r="D953" s="11">
        <v>0.83739583333333334</v>
      </c>
      <c r="E953" s="12" t="s">
        <v>9</v>
      </c>
      <c r="F953" s="12">
        <v>32</v>
      </c>
      <c r="G953" s="12" t="s">
        <v>10</v>
      </c>
    </row>
    <row r="954" spans="3:7" ht="15" thickBot="1" x14ac:dyDescent="0.35">
      <c r="C954" s="10">
        <v>43215</v>
      </c>
      <c r="D954" s="11">
        <v>0.83773148148148147</v>
      </c>
      <c r="E954" s="12" t="s">
        <v>9</v>
      </c>
      <c r="F954" s="12">
        <v>26</v>
      </c>
      <c r="G954" s="12" t="s">
        <v>10</v>
      </c>
    </row>
    <row r="955" spans="3:7" ht="15" thickBot="1" x14ac:dyDescent="0.35">
      <c r="C955" s="10">
        <v>43215</v>
      </c>
      <c r="D955" s="11">
        <v>0.83802083333333333</v>
      </c>
      <c r="E955" s="12" t="s">
        <v>9</v>
      </c>
      <c r="F955" s="12">
        <v>16</v>
      </c>
      <c r="G955" s="12" t="s">
        <v>10</v>
      </c>
    </row>
    <row r="956" spans="3:7" ht="15" thickBot="1" x14ac:dyDescent="0.35">
      <c r="C956" s="10">
        <v>43215</v>
      </c>
      <c r="D956" s="11">
        <v>0.83938657407407413</v>
      </c>
      <c r="E956" s="12" t="s">
        <v>9</v>
      </c>
      <c r="F956" s="12">
        <v>31</v>
      </c>
      <c r="G956" s="12" t="s">
        <v>10</v>
      </c>
    </row>
    <row r="957" spans="3:7" ht="15" thickBot="1" x14ac:dyDescent="0.35">
      <c r="C957" s="10">
        <v>43215</v>
      </c>
      <c r="D957" s="11">
        <v>0.84035879629629628</v>
      </c>
      <c r="E957" s="12" t="s">
        <v>9</v>
      </c>
      <c r="F957" s="12">
        <v>29</v>
      </c>
      <c r="G957" s="12" t="s">
        <v>10</v>
      </c>
    </row>
    <row r="958" spans="3:7" ht="15" thickBot="1" x14ac:dyDescent="0.35">
      <c r="C958" s="10">
        <v>43215</v>
      </c>
      <c r="D958" s="11">
        <v>0.84112268518518529</v>
      </c>
      <c r="E958" s="12" t="s">
        <v>9</v>
      </c>
      <c r="F958" s="12">
        <v>22</v>
      </c>
      <c r="G958" s="12" t="s">
        <v>10</v>
      </c>
    </row>
    <row r="959" spans="3:7" ht="15" thickBot="1" x14ac:dyDescent="0.35">
      <c r="C959" s="10">
        <v>43215</v>
      </c>
      <c r="D959" s="11">
        <v>0.84148148148148139</v>
      </c>
      <c r="E959" s="12" t="s">
        <v>9</v>
      </c>
      <c r="F959" s="12">
        <v>28</v>
      </c>
      <c r="G959" s="12" t="s">
        <v>10</v>
      </c>
    </row>
    <row r="960" spans="3:7" ht="15" thickBot="1" x14ac:dyDescent="0.35">
      <c r="C960" s="10">
        <v>43215</v>
      </c>
      <c r="D960" s="11">
        <v>0.8415625000000001</v>
      </c>
      <c r="E960" s="12" t="s">
        <v>9</v>
      </c>
      <c r="F960" s="12">
        <v>27</v>
      </c>
      <c r="G960" s="12" t="s">
        <v>10</v>
      </c>
    </row>
    <row r="961" spans="3:7" ht="15" thickBot="1" x14ac:dyDescent="0.35">
      <c r="C961" s="10">
        <v>43215</v>
      </c>
      <c r="D961" s="11">
        <v>0.84173611111111113</v>
      </c>
      <c r="E961" s="12" t="s">
        <v>9</v>
      </c>
      <c r="F961" s="12">
        <v>29</v>
      </c>
      <c r="G961" s="12" t="s">
        <v>10</v>
      </c>
    </row>
    <row r="962" spans="3:7" ht="15" thickBot="1" x14ac:dyDescent="0.35">
      <c r="C962" s="10">
        <v>43215</v>
      </c>
      <c r="D962" s="11">
        <v>0.84189814814814812</v>
      </c>
      <c r="E962" s="12" t="s">
        <v>9</v>
      </c>
      <c r="F962" s="12">
        <v>22</v>
      </c>
      <c r="G962" s="12" t="s">
        <v>10</v>
      </c>
    </row>
    <row r="963" spans="3:7" ht="15" thickBot="1" x14ac:dyDescent="0.35">
      <c r="C963" s="10">
        <v>43215</v>
      </c>
      <c r="D963" s="11">
        <v>0.84208333333333341</v>
      </c>
      <c r="E963" s="12" t="s">
        <v>9</v>
      </c>
      <c r="F963" s="12">
        <v>16</v>
      </c>
      <c r="G963" s="12" t="s">
        <v>10</v>
      </c>
    </row>
    <row r="964" spans="3:7" ht="15" thickBot="1" x14ac:dyDescent="0.35">
      <c r="C964" s="10">
        <v>43215</v>
      </c>
      <c r="D964" s="11">
        <v>0.84215277777777775</v>
      </c>
      <c r="E964" s="12" t="s">
        <v>9</v>
      </c>
      <c r="F964" s="12">
        <v>17</v>
      </c>
      <c r="G964" s="12" t="s">
        <v>11</v>
      </c>
    </row>
    <row r="965" spans="3:7" ht="15" thickBot="1" x14ac:dyDescent="0.35">
      <c r="C965" s="10">
        <v>43215</v>
      </c>
      <c r="D965" s="11">
        <v>0.84218749999999998</v>
      </c>
      <c r="E965" s="12" t="s">
        <v>9</v>
      </c>
      <c r="F965" s="12">
        <v>15</v>
      </c>
      <c r="G965" s="12" t="s">
        <v>10</v>
      </c>
    </row>
    <row r="966" spans="3:7" ht="15" thickBot="1" x14ac:dyDescent="0.35">
      <c r="C966" s="10">
        <v>43215</v>
      </c>
      <c r="D966" s="11">
        <v>0.84239583333333334</v>
      </c>
      <c r="E966" s="12" t="s">
        <v>9</v>
      </c>
      <c r="F966" s="12">
        <v>24</v>
      </c>
      <c r="G966" s="12" t="s">
        <v>10</v>
      </c>
    </row>
    <row r="967" spans="3:7" ht="15" thickBot="1" x14ac:dyDescent="0.35">
      <c r="C967" s="10">
        <v>43215</v>
      </c>
      <c r="D967" s="11">
        <v>0.84247685185185184</v>
      </c>
      <c r="E967" s="12" t="s">
        <v>9</v>
      </c>
      <c r="F967" s="12">
        <v>26</v>
      </c>
      <c r="G967" s="12" t="s">
        <v>10</v>
      </c>
    </row>
    <row r="968" spans="3:7" ht="15" thickBot="1" x14ac:dyDescent="0.35">
      <c r="C968" s="10">
        <v>43215</v>
      </c>
      <c r="D968" s="11">
        <v>0.84262731481481479</v>
      </c>
      <c r="E968" s="12" t="s">
        <v>9</v>
      </c>
      <c r="F968" s="12">
        <v>24</v>
      </c>
      <c r="G968" s="12" t="s">
        <v>10</v>
      </c>
    </row>
    <row r="969" spans="3:7" ht="15" thickBot="1" x14ac:dyDescent="0.35">
      <c r="C969" s="10">
        <v>43215</v>
      </c>
      <c r="D969" s="11">
        <v>0.84302083333333344</v>
      </c>
      <c r="E969" s="12" t="s">
        <v>9</v>
      </c>
      <c r="F969" s="12">
        <v>24</v>
      </c>
      <c r="G969" s="12" t="s">
        <v>10</v>
      </c>
    </row>
    <row r="970" spans="3:7" ht="15" thickBot="1" x14ac:dyDescent="0.35">
      <c r="C970" s="10">
        <v>43215</v>
      </c>
      <c r="D970" s="11">
        <v>0.843287037037037</v>
      </c>
      <c r="E970" s="12" t="s">
        <v>9</v>
      </c>
      <c r="F970" s="12">
        <v>31</v>
      </c>
      <c r="G970" s="12" t="s">
        <v>10</v>
      </c>
    </row>
    <row r="971" spans="3:7" ht="15" thickBot="1" x14ac:dyDescent="0.35">
      <c r="C971" s="10">
        <v>43215</v>
      </c>
      <c r="D971" s="11">
        <v>0.84350694444444452</v>
      </c>
      <c r="E971" s="12" t="s">
        <v>9</v>
      </c>
      <c r="F971" s="12">
        <v>31</v>
      </c>
      <c r="G971" s="12" t="s">
        <v>10</v>
      </c>
    </row>
    <row r="972" spans="3:7" ht="15" thickBot="1" x14ac:dyDescent="0.35">
      <c r="C972" s="10">
        <v>43215</v>
      </c>
      <c r="D972" s="11">
        <v>0.84385416666666668</v>
      </c>
      <c r="E972" s="12" t="s">
        <v>9</v>
      </c>
      <c r="F972" s="12">
        <v>19</v>
      </c>
      <c r="G972" s="12" t="s">
        <v>10</v>
      </c>
    </row>
    <row r="973" spans="3:7" ht="15" thickBot="1" x14ac:dyDescent="0.35">
      <c r="C973" s="10">
        <v>43215</v>
      </c>
      <c r="D973" s="11">
        <v>0.84420138888888896</v>
      </c>
      <c r="E973" s="12" t="s">
        <v>9</v>
      </c>
      <c r="F973" s="12">
        <v>26</v>
      </c>
      <c r="G973" s="12" t="s">
        <v>10</v>
      </c>
    </row>
    <row r="974" spans="3:7" ht="15" thickBot="1" x14ac:dyDescent="0.35">
      <c r="C974" s="10">
        <v>43215</v>
      </c>
      <c r="D974" s="11">
        <v>0.84445601851851848</v>
      </c>
      <c r="E974" s="12" t="s">
        <v>9</v>
      </c>
      <c r="F974" s="12">
        <v>28</v>
      </c>
      <c r="G974" s="12" t="s">
        <v>10</v>
      </c>
    </row>
    <row r="975" spans="3:7" ht="15" thickBot="1" x14ac:dyDescent="0.35">
      <c r="C975" s="10">
        <v>43215</v>
      </c>
      <c r="D975" s="11">
        <v>0.8451157407407407</v>
      </c>
      <c r="E975" s="12" t="s">
        <v>9</v>
      </c>
      <c r="F975" s="12">
        <v>24</v>
      </c>
      <c r="G975" s="12" t="s">
        <v>10</v>
      </c>
    </row>
    <row r="976" spans="3:7" ht="15" thickBot="1" x14ac:dyDescent="0.35">
      <c r="C976" s="10">
        <v>43215</v>
      </c>
      <c r="D976" s="11">
        <v>0.8465625</v>
      </c>
      <c r="E976" s="12" t="s">
        <v>9</v>
      </c>
      <c r="F976" s="12">
        <v>28</v>
      </c>
      <c r="G976" s="12" t="s">
        <v>11</v>
      </c>
    </row>
    <row r="977" spans="3:7" ht="15" thickBot="1" x14ac:dyDescent="0.35">
      <c r="C977" s="10">
        <v>43215</v>
      </c>
      <c r="D977" s="11">
        <v>0.84673611111111102</v>
      </c>
      <c r="E977" s="12" t="s">
        <v>9</v>
      </c>
      <c r="F977" s="12">
        <v>30</v>
      </c>
      <c r="G977" s="12" t="s">
        <v>10</v>
      </c>
    </row>
    <row r="978" spans="3:7" ht="15" thickBot="1" x14ac:dyDescent="0.35">
      <c r="C978" s="10">
        <v>43215</v>
      </c>
      <c r="D978" s="11">
        <v>0.84693287037037035</v>
      </c>
      <c r="E978" s="12" t="s">
        <v>9</v>
      </c>
      <c r="F978" s="12">
        <v>23</v>
      </c>
      <c r="G978" s="12" t="s">
        <v>10</v>
      </c>
    </row>
    <row r="979" spans="3:7" ht="15" thickBot="1" x14ac:dyDescent="0.35">
      <c r="C979" s="10">
        <v>43215</v>
      </c>
      <c r="D979" s="11">
        <v>0.84747685185185195</v>
      </c>
      <c r="E979" s="12" t="s">
        <v>9</v>
      </c>
      <c r="F979" s="12">
        <v>27</v>
      </c>
      <c r="G979" s="12" t="s">
        <v>10</v>
      </c>
    </row>
    <row r="980" spans="3:7" ht="15" thickBot="1" x14ac:dyDescent="0.35">
      <c r="C980" s="10">
        <v>43215</v>
      </c>
      <c r="D980" s="11">
        <v>0.85173611111111114</v>
      </c>
      <c r="E980" s="12" t="s">
        <v>9</v>
      </c>
      <c r="F980" s="12">
        <v>22</v>
      </c>
      <c r="G980" s="12" t="s">
        <v>10</v>
      </c>
    </row>
    <row r="981" spans="3:7" ht="15" thickBot="1" x14ac:dyDescent="0.35">
      <c r="C981" s="10">
        <v>43215</v>
      </c>
      <c r="D981" s="11">
        <v>0.85271990740740744</v>
      </c>
      <c r="E981" s="12" t="s">
        <v>9</v>
      </c>
      <c r="F981" s="12">
        <v>32</v>
      </c>
      <c r="G981" s="12" t="s">
        <v>10</v>
      </c>
    </row>
    <row r="982" spans="3:7" ht="15" thickBot="1" x14ac:dyDescent="0.35">
      <c r="C982" s="10">
        <v>43215</v>
      </c>
      <c r="D982" s="11">
        <v>0.85297453703703707</v>
      </c>
      <c r="E982" s="12" t="s">
        <v>9</v>
      </c>
      <c r="F982" s="12">
        <v>32</v>
      </c>
      <c r="G982" s="12" t="s">
        <v>10</v>
      </c>
    </row>
    <row r="983" spans="3:7" ht="15" thickBot="1" x14ac:dyDescent="0.35">
      <c r="C983" s="10">
        <v>43215</v>
      </c>
      <c r="D983" s="11">
        <v>0.8536921296296297</v>
      </c>
      <c r="E983" s="12" t="s">
        <v>9</v>
      </c>
      <c r="F983" s="12">
        <v>28</v>
      </c>
      <c r="G983" s="12" t="s">
        <v>10</v>
      </c>
    </row>
    <row r="984" spans="3:7" ht="15" thickBot="1" x14ac:dyDescent="0.35">
      <c r="C984" s="10">
        <v>43215</v>
      </c>
      <c r="D984" s="11">
        <v>0.85381944444444446</v>
      </c>
      <c r="E984" s="12" t="s">
        <v>9</v>
      </c>
      <c r="F984" s="12">
        <v>28</v>
      </c>
      <c r="G984" s="12" t="s">
        <v>10</v>
      </c>
    </row>
    <row r="985" spans="3:7" ht="15" thickBot="1" x14ac:dyDescent="0.35">
      <c r="C985" s="10">
        <v>43215</v>
      </c>
      <c r="D985" s="11">
        <v>0.85424768518518512</v>
      </c>
      <c r="E985" s="12" t="s">
        <v>9</v>
      </c>
      <c r="F985" s="12">
        <v>24</v>
      </c>
      <c r="G985" s="12" t="s">
        <v>10</v>
      </c>
    </row>
    <row r="986" spans="3:7" ht="15" thickBot="1" x14ac:dyDescent="0.35">
      <c r="C986" s="10">
        <v>43215</v>
      </c>
      <c r="D986" s="11">
        <v>0.8545949074074074</v>
      </c>
      <c r="E986" s="12" t="s">
        <v>9</v>
      </c>
      <c r="F986" s="12">
        <v>31</v>
      </c>
      <c r="G986" s="12" t="s">
        <v>10</v>
      </c>
    </row>
    <row r="987" spans="3:7" ht="15" thickBot="1" x14ac:dyDescent="0.35">
      <c r="C987" s="10">
        <v>43215</v>
      </c>
      <c r="D987" s="11">
        <v>0.8575462962962962</v>
      </c>
      <c r="E987" s="12" t="s">
        <v>9</v>
      </c>
      <c r="F987" s="12">
        <v>22</v>
      </c>
      <c r="G987" s="12" t="s">
        <v>11</v>
      </c>
    </row>
    <row r="988" spans="3:7" ht="15" thickBot="1" x14ac:dyDescent="0.35">
      <c r="C988" s="10">
        <v>43215</v>
      </c>
      <c r="D988" s="11">
        <v>0.85836805555555562</v>
      </c>
      <c r="E988" s="12" t="s">
        <v>9</v>
      </c>
      <c r="F988" s="12">
        <v>22</v>
      </c>
      <c r="G988" s="12" t="s">
        <v>10</v>
      </c>
    </row>
    <row r="989" spans="3:7" ht="15" thickBot="1" x14ac:dyDescent="0.35">
      <c r="C989" s="10">
        <v>43215</v>
      </c>
      <c r="D989" s="11">
        <v>0.85863425925925929</v>
      </c>
      <c r="E989" s="12" t="s">
        <v>9</v>
      </c>
      <c r="F989" s="12">
        <v>21</v>
      </c>
      <c r="G989" s="12" t="s">
        <v>10</v>
      </c>
    </row>
    <row r="990" spans="3:7" ht="15" thickBot="1" x14ac:dyDescent="0.35">
      <c r="C990" s="10">
        <v>43215</v>
      </c>
      <c r="D990" s="11">
        <v>0.88140046296296293</v>
      </c>
      <c r="E990" s="12" t="s">
        <v>9</v>
      </c>
      <c r="F990" s="12">
        <v>22</v>
      </c>
      <c r="G990" s="12" t="s">
        <v>11</v>
      </c>
    </row>
    <row r="991" spans="3:7" ht="15" thickBot="1" x14ac:dyDescent="0.35">
      <c r="C991" s="10">
        <v>43215</v>
      </c>
      <c r="D991" s="11">
        <v>0.88974537037037038</v>
      </c>
      <c r="E991" s="12" t="s">
        <v>9</v>
      </c>
      <c r="F991" s="12">
        <v>37</v>
      </c>
      <c r="G991" s="12" t="s">
        <v>11</v>
      </c>
    </row>
    <row r="992" spans="3:7" ht="15" thickBot="1" x14ac:dyDescent="0.35">
      <c r="C992" s="10">
        <v>43215</v>
      </c>
      <c r="D992" s="11">
        <v>0.89074074074074072</v>
      </c>
      <c r="E992" s="12" t="s">
        <v>9</v>
      </c>
      <c r="F992" s="12">
        <v>36</v>
      </c>
      <c r="G992" s="12" t="s">
        <v>10</v>
      </c>
    </row>
    <row r="993" spans="3:7" ht="15" thickBot="1" x14ac:dyDescent="0.35">
      <c r="C993" s="10">
        <v>43215</v>
      </c>
      <c r="D993" s="11">
        <v>0.90168981481481481</v>
      </c>
      <c r="E993" s="12" t="s">
        <v>9</v>
      </c>
      <c r="F993" s="12">
        <v>23</v>
      </c>
      <c r="G993" s="12" t="s">
        <v>10</v>
      </c>
    </row>
    <row r="994" spans="3:7" ht="15" thickBot="1" x14ac:dyDescent="0.35">
      <c r="C994" s="10">
        <v>43216</v>
      </c>
      <c r="D994" s="11">
        <v>0.16218750000000001</v>
      </c>
      <c r="E994" s="12" t="s">
        <v>9</v>
      </c>
      <c r="F994" s="12">
        <v>31</v>
      </c>
      <c r="G994" s="12" t="s">
        <v>10</v>
      </c>
    </row>
    <row r="995" spans="3:7" ht="15" thickBot="1" x14ac:dyDescent="0.35">
      <c r="C995" s="10">
        <v>43216</v>
      </c>
      <c r="D995" s="11">
        <v>0.16263888888888889</v>
      </c>
      <c r="E995" s="12" t="s">
        <v>9</v>
      </c>
      <c r="F995" s="12">
        <v>17</v>
      </c>
      <c r="G995" s="12" t="s">
        <v>11</v>
      </c>
    </row>
    <row r="996" spans="3:7" ht="15" thickBot="1" x14ac:dyDescent="0.35">
      <c r="C996" s="10">
        <v>43216</v>
      </c>
      <c r="D996" s="11">
        <v>0.1628125</v>
      </c>
      <c r="E996" s="12" t="s">
        <v>9</v>
      </c>
      <c r="F996" s="12">
        <v>18</v>
      </c>
      <c r="G996" s="12" t="s">
        <v>11</v>
      </c>
    </row>
    <row r="997" spans="3:7" ht="15" thickBot="1" x14ac:dyDescent="0.35">
      <c r="C997" s="10">
        <v>43216</v>
      </c>
      <c r="D997" s="11">
        <v>0.27270833333333333</v>
      </c>
      <c r="E997" s="12" t="s">
        <v>9</v>
      </c>
      <c r="F997" s="12">
        <v>33</v>
      </c>
      <c r="G997" s="12" t="s">
        <v>10</v>
      </c>
    </row>
    <row r="998" spans="3:7" ht="15" thickBot="1" x14ac:dyDescent="0.35">
      <c r="C998" s="10">
        <v>43216</v>
      </c>
      <c r="D998" s="11">
        <v>0.30100694444444448</v>
      </c>
      <c r="E998" s="12" t="s">
        <v>9</v>
      </c>
      <c r="F998" s="12">
        <v>20</v>
      </c>
      <c r="G998" s="12" t="s">
        <v>10</v>
      </c>
    </row>
    <row r="999" spans="3:7" ht="15" thickBot="1" x14ac:dyDescent="0.35">
      <c r="C999" s="10">
        <v>43216</v>
      </c>
      <c r="D999" s="11">
        <v>0.32365740740740739</v>
      </c>
      <c r="E999" s="12" t="s">
        <v>9</v>
      </c>
      <c r="F999" s="12">
        <v>17</v>
      </c>
      <c r="G999" s="12" t="s">
        <v>10</v>
      </c>
    </row>
    <row r="1000" spans="3:7" ht="15" thickBot="1" x14ac:dyDescent="0.35">
      <c r="C1000" s="10">
        <v>43216</v>
      </c>
      <c r="D1000" s="11">
        <v>0.32401620370370371</v>
      </c>
      <c r="E1000" s="12" t="s">
        <v>9</v>
      </c>
      <c r="F1000" s="12">
        <v>32</v>
      </c>
      <c r="G1000" s="12" t="s">
        <v>10</v>
      </c>
    </row>
    <row r="1001" spans="3:7" ht="15" thickBot="1" x14ac:dyDescent="0.35">
      <c r="C1001" s="10">
        <v>43216</v>
      </c>
      <c r="D1001" s="11">
        <v>0.32851851851851849</v>
      </c>
      <c r="E1001" s="12" t="s">
        <v>9</v>
      </c>
      <c r="F1001" s="12">
        <v>23</v>
      </c>
      <c r="G1001" s="12" t="s">
        <v>10</v>
      </c>
    </row>
    <row r="1002" spans="3:7" ht="15" thickBot="1" x14ac:dyDescent="0.35">
      <c r="C1002" s="10">
        <v>43216</v>
      </c>
      <c r="D1002" s="11">
        <v>0.33387731481481481</v>
      </c>
      <c r="E1002" s="12" t="s">
        <v>9</v>
      </c>
      <c r="F1002" s="12">
        <v>21</v>
      </c>
      <c r="G1002" s="12" t="s">
        <v>11</v>
      </c>
    </row>
    <row r="1003" spans="3:7" ht="15" thickBot="1" x14ac:dyDescent="0.35">
      <c r="C1003" s="10">
        <v>43216</v>
      </c>
      <c r="D1003" s="11">
        <v>0.33390046296296294</v>
      </c>
      <c r="E1003" s="12" t="s">
        <v>9</v>
      </c>
      <c r="F1003" s="12">
        <v>15</v>
      </c>
      <c r="G1003" s="12" t="s">
        <v>11</v>
      </c>
    </row>
    <row r="1004" spans="3:7" ht="15" thickBot="1" x14ac:dyDescent="0.35">
      <c r="C1004" s="10">
        <v>43216</v>
      </c>
      <c r="D1004" s="11">
        <v>0.35612268518518514</v>
      </c>
      <c r="E1004" s="12" t="s">
        <v>9</v>
      </c>
      <c r="F1004" s="12">
        <v>25</v>
      </c>
      <c r="G1004" s="12" t="s">
        <v>11</v>
      </c>
    </row>
    <row r="1005" spans="3:7" ht="15" thickBot="1" x14ac:dyDescent="0.35">
      <c r="C1005" s="10">
        <v>43216</v>
      </c>
      <c r="D1005" s="11">
        <v>0.35749999999999998</v>
      </c>
      <c r="E1005" s="12" t="s">
        <v>9</v>
      </c>
      <c r="F1005" s="12">
        <v>18</v>
      </c>
      <c r="G1005" s="12" t="s">
        <v>11</v>
      </c>
    </row>
    <row r="1006" spans="3:7" ht="15" thickBot="1" x14ac:dyDescent="0.35">
      <c r="C1006" s="10">
        <v>43216</v>
      </c>
      <c r="D1006" s="11">
        <v>0.36149305555555555</v>
      </c>
      <c r="E1006" s="12" t="s">
        <v>9</v>
      </c>
      <c r="F1006" s="12">
        <v>45</v>
      </c>
      <c r="G1006" s="12" t="s">
        <v>11</v>
      </c>
    </row>
    <row r="1007" spans="3:7" ht="15" thickBot="1" x14ac:dyDescent="0.35">
      <c r="C1007" s="10">
        <v>43216</v>
      </c>
      <c r="D1007" s="11">
        <v>0.36679398148148151</v>
      </c>
      <c r="E1007" s="12" t="s">
        <v>9</v>
      </c>
      <c r="F1007" s="12">
        <v>29</v>
      </c>
      <c r="G1007" s="12" t="s">
        <v>11</v>
      </c>
    </row>
    <row r="1008" spans="3:7" ht="15" thickBot="1" x14ac:dyDescent="0.35">
      <c r="C1008" s="10">
        <v>43216</v>
      </c>
      <c r="D1008" s="11">
        <v>0.36916666666666664</v>
      </c>
      <c r="E1008" s="12" t="s">
        <v>9</v>
      </c>
      <c r="F1008" s="12">
        <v>28</v>
      </c>
      <c r="G1008" s="12" t="s">
        <v>10</v>
      </c>
    </row>
    <row r="1009" spans="3:7" ht="15" thickBot="1" x14ac:dyDescent="0.35">
      <c r="C1009" s="10">
        <v>43216</v>
      </c>
      <c r="D1009" s="11">
        <v>0.37160879629629634</v>
      </c>
      <c r="E1009" s="12" t="s">
        <v>9</v>
      </c>
      <c r="F1009" s="12">
        <v>23</v>
      </c>
      <c r="G1009" s="12" t="s">
        <v>10</v>
      </c>
    </row>
    <row r="1010" spans="3:7" ht="15" thickBot="1" x14ac:dyDescent="0.35">
      <c r="C1010" s="10">
        <v>43216</v>
      </c>
      <c r="D1010" s="11">
        <v>0.37442129629629628</v>
      </c>
      <c r="E1010" s="12" t="s">
        <v>9</v>
      </c>
      <c r="F1010" s="12">
        <v>25</v>
      </c>
      <c r="G1010" s="12" t="s">
        <v>10</v>
      </c>
    </row>
    <row r="1011" spans="3:7" ht="15" thickBot="1" x14ac:dyDescent="0.35">
      <c r="C1011" s="10">
        <v>43216</v>
      </c>
      <c r="D1011" s="11">
        <v>0.38783564814814814</v>
      </c>
      <c r="E1011" s="12" t="s">
        <v>9</v>
      </c>
      <c r="F1011" s="12">
        <v>22</v>
      </c>
      <c r="G1011" s="12" t="s">
        <v>10</v>
      </c>
    </row>
    <row r="1012" spans="3:7" ht="15" thickBot="1" x14ac:dyDescent="0.35">
      <c r="C1012" s="10">
        <v>43216</v>
      </c>
      <c r="D1012" s="11">
        <v>0.3967013888888889</v>
      </c>
      <c r="E1012" s="12" t="s">
        <v>9</v>
      </c>
      <c r="F1012" s="12">
        <v>24</v>
      </c>
      <c r="G1012" s="12" t="s">
        <v>11</v>
      </c>
    </row>
    <row r="1013" spans="3:7" ht="15" thickBot="1" x14ac:dyDescent="0.35">
      <c r="C1013" s="10">
        <v>43216</v>
      </c>
      <c r="D1013" s="11">
        <v>0.41241898148148143</v>
      </c>
      <c r="E1013" s="12" t="s">
        <v>9</v>
      </c>
      <c r="F1013" s="12">
        <v>17</v>
      </c>
      <c r="G1013" s="12" t="s">
        <v>11</v>
      </c>
    </row>
    <row r="1014" spans="3:7" ht="15" thickBot="1" x14ac:dyDescent="0.35">
      <c r="C1014" s="10">
        <v>43216</v>
      </c>
      <c r="D1014" s="11">
        <v>0.43004629629629632</v>
      </c>
      <c r="E1014" s="12" t="s">
        <v>9</v>
      </c>
      <c r="F1014" s="12">
        <v>32</v>
      </c>
      <c r="G1014" s="12" t="s">
        <v>10</v>
      </c>
    </row>
    <row r="1015" spans="3:7" ht="15" thickBot="1" x14ac:dyDescent="0.35">
      <c r="C1015" s="10">
        <v>43216</v>
      </c>
      <c r="D1015" s="11">
        <v>0.43494212962962964</v>
      </c>
      <c r="E1015" s="12" t="s">
        <v>9</v>
      </c>
      <c r="F1015" s="12">
        <v>26</v>
      </c>
      <c r="G1015" s="12" t="s">
        <v>11</v>
      </c>
    </row>
    <row r="1016" spans="3:7" ht="15" thickBot="1" x14ac:dyDescent="0.35">
      <c r="C1016" s="10">
        <v>43216</v>
      </c>
      <c r="D1016" s="11">
        <v>0.43520833333333336</v>
      </c>
      <c r="E1016" s="12" t="s">
        <v>9</v>
      </c>
      <c r="F1016" s="12">
        <v>36</v>
      </c>
      <c r="G1016" s="12" t="s">
        <v>10</v>
      </c>
    </row>
    <row r="1017" spans="3:7" ht="15" thickBot="1" x14ac:dyDescent="0.35">
      <c r="C1017" s="10">
        <v>43216</v>
      </c>
      <c r="D1017" s="11">
        <v>0.50070601851851848</v>
      </c>
      <c r="E1017" s="12" t="s">
        <v>9</v>
      </c>
      <c r="F1017" s="12">
        <v>15</v>
      </c>
      <c r="G1017" s="12" t="s">
        <v>11</v>
      </c>
    </row>
    <row r="1018" spans="3:7" ht="15" thickBot="1" x14ac:dyDescent="0.35">
      <c r="C1018" s="10">
        <v>43216</v>
      </c>
      <c r="D1018" s="11">
        <v>0.50200231481481483</v>
      </c>
      <c r="E1018" s="12" t="s">
        <v>9</v>
      </c>
      <c r="F1018" s="12">
        <v>27</v>
      </c>
      <c r="G1018" s="12" t="s">
        <v>10</v>
      </c>
    </row>
    <row r="1019" spans="3:7" ht="15" thickBot="1" x14ac:dyDescent="0.35">
      <c r="C1019" s="10">
        <v>43216</v>
      </c>
      <c r="D1019" s="11">
        <v>0.52304398148148146</v>
      </c>
      <c r="E1019" s="12" t="s">
        <v>9</v>
      </c>
      <c r="F1019" s="12">
        <v>15</v>
      </c>
      <c r="G1019" s="12" t="s">
        <v>11</v>
      </c>
    </row>
    <row r="1020" spans="3:7" ht="15" thickBot="1" x14ac:dyDescent="0.35">
      <c r="C1020" s="10">
        <v>43216</v>
      </c>
      <c r="D1020" s="11">
        <v>0.52363425925925922</v>
      </c>
      <c r="E1020" s="12" t="s">
        <v>9</v>
      </c>
      <c r="F1020" s="12">
        <v>16</v>
      </c>
      <c r="G1020" s="12" t="s">
        <v>11</v>
      </c>
    </row>
    <row r="1021" spans="3:7" ht="15" thickBot="1" x14ac:dyDescent="0.35">
      <c r="C1021" s="10">
        <v>43216</v>
      </c>
      <c r="D1021" s="11">
        <v>0.52523148148148147</v>
      </c>
      <c r="E1021" s="12" t="s">
        <v>9</v>
      </c>
      <c r="F1021" s="12">
        <v>28</v>
      </c>
      <c r="G1021" s="12" t="s">
        <v>10</v>
      </c>
    </row>
    <row r="1022" spans="3:7" ht="15" thickBot="1" x14ac:dyDescent="0.35">
      <c r="C1022" s="10">
        <v>43216</v>
      </c>
      <c r="D1022" s="11">
        <v>0.52962962962962956</v>
      </c>
      <c r="E1022" s="12" t="s">
        <v>9</v>
      </c>
      <c r="F1022" s="12">
        <v>25</v>
      </c>
      <c r="G1022" s="12" t="s">
        <v>10</v>
      </c>
    </row>
    <row r="1023" spans="3:7" ht="15" thickBot="1" x14ac:dyDescent="0.35">
      <c r="C1023" s="10">
        <v>43216</v>
      </c>
      <c r="D1023" s="11">
        <v>0.53067129629629628</v>
      </c>
      <c r="E1023" s="12" t="s">
        <v>9</v>
      </c>
      <c r="F1023" s="12">
        <v>28</v>
      </c>
      <c r="G1023" s="12" t="s">
        <v>10</v>
      </c>
    </row>
    <row r="1024" spans="3:7" ht="15" thickBot="1" x14ac:dyDescent="0.35">
      <c r="C1024" s="10">
        <v>43216</v>
      </c>
      <c r="D1024" s="11">
        <v>0.53509259259259256</v>
      </c>
      <c r="E1024" s="12" t="s">
        <v>9</v>
      </c>
      <c r="F1024" s="12">
        <v>23</v>
      </c>
      <c r="G1024" s="12" t="s">
        <v>11</v>
      </c>
    </row>
    <row r="1025" spans="3:7" ht="15" thickBot="1" x14ac:dyDescent="0.35">
      <c r="C1025" s="10">
        <v>43216</v>
      </c>
      <c r="D1025" s="11">
        <v>0.53518518518518521</v>
      </c>
      <c r="E1025" s="12" t="s">
        <v>9</v>
      </c>
      <c r="F1025" s="12">
        <v>25</v>
      </c>
      <c r="G1025" s="12" t="s">
        <v>10</v>
      </c>
    </row>
    <row r="1026" spans="3:7" ht="15" thickBot="1" x14ac:dyDescent="0.35">
      <c r="C1026" s="10">
        <v>43216</v>
      </c>
      <c r="D1026" s="11">
        <v>0.53857638888888892</v>
      </c>
      <c r="E1026" s="12" t="s">
        <v>9</v>
      </c>
      <c r="F1026" s="12">
        <v>26</v>
      </c>
      <c r="G1026" s="12" t="s">
        <v>11</v>
      </c>
    </row>
    <row r="1027" spans="3:7" ht="15" thickBot="1" x14ac:dyDescent="0.35">
      <c r="C1027" s="10">
        <v>43216</v>
      </c>
      <c r="D1027" s="11">
        <v>0.53987268518518516</v>
      </c>
      <c r="E1027" s="12" t="s">
        <v>9</v>
      </c>
      <c r="F1027" s="12">
        <v>32</v>
      </c>
      <c r="G1027" s="12" t="s">
        <v>10</v>
      </c>
    </row>
    <row r="1028" spans="3:7" ht="15" thickBot="1" x14ac:dyDescent="0.35">
      <c r="C1028" s="10">
        <v>43216</v>
      </c>
      <c r="D1028" s="11">
        <v>0.54802083333333329</v>
      </c>
      <c r="E1028" s="12" t="s">
        <v>9</v>
      </c>
      <c r="F1028" s="12">
        <v>27</v>
      </c>
      <c r="G1028" s="12" t="s">
        <v>11</v>
      </c>
    </row>
    <row r="1029" spans="3:7" ht="15" thickBot="1" x14ac:dyDescent="0.35">
      <c r="C1029" s="10">
        <v>43216</v>
      </c>
      <c r="D1029" s="11">
        <v>0.5486226851851852</v>
      </c>
      <c r="E1029" s="12" t="s">
        <v>9</v>
      </c>
      <c r="F1029" s="12">
        <v>24</v>
      </c>
      <c r="G1029" s="12" t="s">
        <v>10</v>
      </c>
    </row>
    <row r="1030" spans="3:7" ht="15" thickBot="1" x14ac:dyDescent="0.35">
      <c r="C1030" s="10">
        <v>43216</v>
      </c>
      <c r="D1030" s="11">
        <v>0.55429398148148146</v>
      </c>
      <c r="E1030" s="12" t="s">
        <v>9</v>
      </c>
      <c r="F1030" s="12">
        <v>34</v>
      </c>
      <c r="G1030" s="12" t="s">
        <v>10</v>
      </c>
    </row>
    <row r="1031" spans="3:7" ht="15" thickBot="1" x14ac:dyDescent="0.35">
      <c r="C1031" s="10">
        <v>43216</v>
      </c>
      <c r="D1031" s="11">
        <v>0.56640046296296298</v>
      </c>
      <c r="E1031" s="12" t="s">
        <v>9</v>
      </c>
      <c r="F1031" s="12">
        <v>21</v>
      </c>
      <c r="G1031" s="12" t="s">
        <v>11</v>
      </c>
    </row>
    <row r="1032" spans="3:7" ht="15" thickBot="1" x14ac:dyDescent="0.35">
      <c r="C1032" s="10">
        <v>43216</v>
      </c>
      <c r="D1032" s="11">
        <v>0.56694444444444447</v>
      </c>
      <c r="E1032" s="12" t="s">
        <v>9</v>
      </c>
      <c r="F1032" s="12">
        <v>23</v>
      </c>
      <c r="G1032" s="12" t="s">
        <v>10</v>
      </c>
    </row>
    <row r="1033" spans="3:7" ht="15" thickBot="1" x14ac:dyDescent="0.35">
      <c r="C1033" s="10">
        <v>43216</v>
      </c>
      <c r="D1033" s="11">
        <v>0.58168981481481474</v>
      </c>
      <c r="E1033" s="12" t="s">
        <v>9</v>
      </c>
      <c r="F1033" s="12">
        <v>14</v>
      </c>
      <c r="G1033" s="12" t="s">
        <v>10</v>
      </c>
    </row>
    <row r="1034" spans="3:7" ht="15" thickBot="1" x14ac:dyDescent="0.35">
      <c r="C1034" s="10">
        <v>43216</v>
      </c>
      <c r="D1034" s="11">
        <v>0.60334490740740743</v>
      </c>
      <c r="E1034" s="12" t="s">
        <v>9</v>
      </c>
      <c r="F1034" s="12">
        <v>28</v>
      </c>
      <c r="G1034" s="12" t="s">
        <v>10</v>
      </c>
    </row>
    <row r="1035" spans="3:7" ht="15" thickBot="1" x14ac:dyDescent="0.35">
      <c r="C1035" s="10">
        <v>43216</v>
      </c>
      <c r="D1035" s="11">
        <v>0.60684027777777783</v>
      </c>
      <c r="E1035" s="12" t="s">
        <v>9</v>
      </c>
      <c r="F1035" s="12">
        <v>24</v>
      </c>
      <c r="G1035" s="12" t="s">
        <v>11</v>
      </c>
    </row>
    <row r="1036" spans="3:7" ht="15" thickBot="1" x14ac:dyDescent="0.35">
      <c r="C1036" s="10">
        <v>43216</v>
      </c>
      <c r="D1036" s="11">
        <v>0.60908564814814814</v>
      </c>
      <c r="E1036" s="12" t="s">
        <v>9</v>
      </c>
      <c r="F1036" s="12">
        <v>16</v>
      </c>
      <c r="G1036" s="12" t="s">
        <v>11</v>
      </c>
    </row>
    <row r="1037" spans="3:7" ht="15" thickBot="1" x14ac:dyDescent="0.35">
      <c r="C1037" s="10">
        <v>43216</v>
      </c>
      <c r="D1037" s="11">
        <v>0.61752314814814813</v>
      </c>
      <c r="E1037" s="12" t="s">
        <v>9</v>
      </c>
      <c r="F1037" s="12">
        <v>23</v>
      </c>
      <c r="G1037" s="12" t="s">
        <v>10</v>
      </c>
    </row>
    <row r="1038" spans="3:7" ht="15" thickBot="1" x14ac:dyDescent="0.35">
      <c r="C1038" s="10">
        <v>43216</v>
      </c>
      <c r="D1038" s="11">
        <v>0.63026620370370368</v>
      </c>
      <c r="E1038" s="12" t="s">
        <v>9</v>
      </c>
      <c r="F1038" s="12">
        <v>29</v>
      </c>
      <c r="G1038" s="12" t="s">
        <v>10</v>
      </c>
    </row>
    <row r="1039" spans="3:7" ht="15" thickBot="1" x14ac:dyDescent="0.35">
      <c r="C1039" s="10">
        <v>43216</v>
      </c>
      <c r="D1039" s="11">
        <v>0.64496527777777779</v>
      </c>
      <c r="E1039" s="12" t="s">
        <v>9</v>
      </c>
      <c r="F1039" s="12">
        <v>20</v>
      </c>
      <c r="G1039" s="12" t="s">
        <v>11</v>
      </c>
    </row>
    <row r="1040" spans="3:7" ht="15" thickBot="1" x14ac:dyDescent="0.35">
      <c r="C1040" s="10">
        <v>43216</v>
      </c>
      <c r="D1040" s="11">
        <v>0.65436342592592589</v>
      </c>
      <c r="E1040" s="12" t="s">
        <v>9</v>
      </c>
      <c r="F1040" s="12">
        <v>21</v>
      </c>
      <c r="G1040" s="12" t="s">
        <v>10</v>
      </c>
    </row>
    <row r="1041" spans="3:7" ht="15" thickBot="1" x14ac:dyDescent="0.35">
      <c r="C1041" s="10">
        <v>43216</v>
      </c>
      <c r="D1041" s="11">
        <v>0.65534722222222219</v>
      </c>
      <c r="E1041" s="12" t="s">
        <v>9</v>
      </c>
      <c r="F1041" s="12">
        <v>25</v>
      </c>
      <c r="G1041" s="12" t="s">
        <v>10</v>
      </c>
    </row>
    <row r="1042" spans="3:7" ht="15" thickBot="1" x14ac:dyDescent="0.35">
      <c r="C1042" s="10">
        <v>43216</v>
      </c>
      <c r="D1042" s="11">
        <v>0.66983796296296294</v>
      </c>
      <c r="E1042" s="12" t="s">
        <v>9</v>
      </c>
      <c r="F1042" s="12">
        <v>24</v>
      </c>
      <c r="G1042" s="12" t="s">
        <v>11</v>
      </c>
    </row>
    <row r="1043" spans="3:7" ht="15" thickBot="1" x14ac:dyDescent="0.35">
      <c r="C1043" s="10">
        <v>43216</v>
      </c>
      <c r="D1043" s="11">
        <v>0.67002314814814812</v>
      </c>
      <c r="E1043" s="12" t="s">
        <v>9</v>
      </c>
      <c r="F1043" s="12">
        <v>19</v>
      </c>
      <c r="G1043" s="12" t="s">
        <v>11</v>
      </c>
    </row>
    <row r="1044" spans="3:7" ht="15" thickBot="1" x14ac:dyDescent="0.35">
      <c r="C1044" s="10">
        <v>43216</v>
      </c>
      <c r="D1044" s="11">
        <v>0.68100694444444443</v>
      </c>
      <c r="E1044" s="12" t="s">
        <v>9</v>
      </c>
      <c r="F1044" s="12">
        <v>15</v>
      </c>
      <c r="G1044" s="12" t="s">
        <v>10</v>
      </c>
    </row>
    <row r="1045" spans="3:7" ht="15" thickBot="1" x14ac:dyDescent="0.35">
      <c r="C1045" s="10">
        <v>43216</v>
      </c>
      <c r="D1045" s="11">
        <v>0.6831828703703704</v>
      </c>
      <c r="E1045" s="12" t="s">
        <v>9</v>
      </c>
      <c r="F1045" s="12">
        <v>16</v>
      </c>
      <c r="G1045" s="12" t="s">
        <v>11</v>
      </c>
    </row>
    <row r="1046" spans="3:7" ht="15" thickBot="1" x14ac:dyDescent="0.35">
      <c r="C1046" s="10">
        <v>43216</v>
      </c>
      <c r="D1046" s="11">
        <v>0.68333333333333324</v>
      </c>
      <c r="E1046" s="12" t="s">
        <v>9</v>
      </c>
      <c r="F1046" s="12">
        <v>24</v>
      </c>
      <c r="G1046" s="12" t="s">
        <v>10</v>
      </c>
    </row>
    <row r="1047" spans="3:7" ht="15" thickBot="1" x14ac:dyDescent="0.35">
      <c r="C1047" s="10">
        <v>43216</v>
      </c>
      <c r="D1047" s="11">
        <v>0.68624999999999992</v>
      </c>
      <c r="E1047" s="12" t="s">
        <v>9</v>
      </c>
      <c r="F1047" s="12">
        <v>21</v>
      </c>
      <c r="G1047" s="12" t="s">
        <v>11</v>
      </c>
    </row>
    <row r="1048" spans="3:7" ht="15" thickBot="1" x14ac:dyDescent="0.35">
      <c r="C1048" s="10">
        <v>43216</v>
      </c>
      <c r="D1048" s="11">
        <v>0.68733796296296301</v>
      </c>
      <c r="E1048" s="12" t="s">
        <v>9</v>
      </c>
      <c r="F1048" s="12">
        <v>26</v>
      </c>
      <c r="G1048" s="12" t="s">
        <v>11</v>
      </c>
    </row>
    <row r="1049" spans="3:7" ht="15" thickBot="1" x14ac:dyDescent="0.35">
      <c r="C1049" s="10">
        <v>43216</v>
      </c>
      <c r="D1049" s="11">
        <v>0.68824074074074071</v>
      </c>
      <c r="E1049" s="12" t="s">
        <v>9</v>
      </c>
      <c r="F1049" s="12">
        <v>30</v>
      </c>
      <c r="G1049" s="12" t="s">
        <v>10</v>
      </c>
    </row>
    <row r="1050" spans="3:7" ht="15" thickBot="1" x14ac:dyDescent="0.35">
      <c r="C1050" s="10">
        <v>43216</v>
      </c>
      <c r="D1050" s="11">
        <v>0.69060185185185186</v>
      </c>
      <c r="E1050" s="12" t="s">
        <v>9</v>
      </c>
      <c r="F1050" s="12">
        <v>24</v>
      </c>
      <c r="G1050" s="12" t="s">
        <v>11</v>
      </c>
    </row>
    <row r="1051" spans="3:7" ht="15" thickBot="1" x14ac:dyDescent="0.35">
      <c r="C1051" s="10">
        <v>43216</v>
      </c>
      <c r="D1051" s="11">
        <v>0.69135416666666671</v>
      </c>
      <c r="E1051" s="12" t="s">
        <v>9</v>
      </c>
      <c r="F1051" s="12">
        <v>32</v>
      </c>
      <c r="G1051" s="12" t="s">
        <v>10</v>
      </c>
    </row>
    <row r="1052" spans="3:7" ht="15" thickBot="1" x14ac:dyDescent="0.35">
      <c r="C1052" s="10">
        <v>43216</v>
      </c>
      <c r="D1052" s="11">
        <v>0.6932060185185186</v>
      </c>
      <c r="E1052" s="12" t="s">
        <v>9</v>
      </c>
      <c r="F1052" s="12">
        <v>22</v>
      </c>
      <c r="G1052" s="12" t="s">
        <v>10</v>
      </c>
    </row>
    <row r="1053" spans="3:7" ht="15" thickBot="1" x14ac:dyDescent="0.35">
      <c r="C1053" s="10">
        <v>43216</v>
      </c>
      <c r="D1053" s="11">
        <v>0.69371527777777775</v>
      </c>
      <c r="E1053" s="12" t="s">
        <v>9</v>
      </c>
      <c r="F1053" s="12">
        <v>15</v>
      </c>
      <c r="G1053" s="12" t="s">
        <v>11</v>
      </c>
    </row>
    <row r="1054" spans="3:7" ht="15" thickBot="1" x14ac:dyDescent="0.35">
      <c r="C1054" s="10">
        <v>43216</v>
      </c>
      <c r="D1054" s="11">
        <v>0.69434027777777774</v>
      </c>
      <c r="E1054" s="12" t="s">
        <v>9</v>
      </c>
      <c r="F1054" s="12">
        <v>23</v>
      </c>
      <c r="G1054" s="12" t="s">
        <v>11</v>
      </c>
    </row>
    <row r="1055" spans="3:7" ht="15" thickBot="1" x14ac:dyDescent="0.35">
      <c r="C1055" s="10">
        <v>43216</v>
      </c>
      <c r="D1055" s="11">
        <v>0.69451388888888888</v>
      </c>
      <c r="E1055" s="12" t="s">
        <v>9</v>
      </c>
      <c r="F1055" s="12">
        <v>15</v>
      </c>
      <c r="G1055" s="12" t="s">
        <v>11</v>
      </c>
    </row>
    <row r="1056" spans="3:7" ht="15" thickBot="1" x14ac:dyDescent="0.35">
      <c r="C1056" s="10">
        <v>43216</v>
      </c>
      <c r="D1056" s="11">
        <v>0.69453703703703706</v>
      </c>
      <c r="E1056" s="12" t="s">
        <v>9</v>
      </c>
      <c r="F1056" s="12">
        <v>15</v>
      </c>
      <c r="G1056" s="12" t="s">
        <v>11</v>
      </c>
    </row>
    <row r="1057" spans="3:7" ht="15" thickBot="1" x14ac:dyDescent="0.35">
      <c r="C1057" s="10">
        <v>43216</v>
      </c>
      <c r="D1057" s="11">
        <v>0.6945486111111111</v>
      </c>
      <c r="E1057" s="12" t="s">
        <v>9</v>
      </c>
      <c r="F1057" s="12">
        <v>15</v>
      </c>
      <c r="G1057" s="12" t="s">
        <v>11</v>
      </c>
    </row>
    <row r="1058" spans="3:7" ht="15" thickBot="1" x14ac:dyDescent="0.35">
      <c r="C1058" s="10">
        <v>43216</v>
      </c>
      <c r="D1058" s="11">
        <v>0.6945486111111111</v>
      </c>
      <c r="E1058" s="12" t="s">
        <v>9</v>
      </c>
      <c r="F1058" s="12">
        <v>14</v>
      </c>
      <c r="G1058" s="12" t="s">
        <v>11</v>
      </c>
    </row>
    <row r="1059" spans="3:7" ht="15" thickBot="1" x14ac:dyDescent="0.35">
      <c r="C1059" s="10">
        <v>43216</v>
      </c>
      <c r="D1059" s="11">
        <v>0.69456018518518514</v>
      </c>
      <c r="E1059" s="12" t="s">
        <v>9</v>
      </c>
      <c r="F1059" s="12">
        <v>14</v>
      </c>
      <c r="G1059" s="12" t="s">
        <v>11</v>
      </c>
    </row>
    <row r="1060" spans="3:7" ht="15" thickBot="1" x14ac:dyDescent="0.35">
      <c r="C1060" s="10">
        <v>43216</v>
      </c>
      <c r="D1060" s="11">
        <v>0.69466435185185194</v>
      </c>
      <c r="E1060" s="12" t="s">
        <v>9</v>
      </c>
      <c r="F1060" s="12">
        <v>25</v>
      </c>
      <c r="G1060" s="12" t="s">
        <v>11</v>
      </c>
    </row>
    <row r="1061" spans="3:7" ht="15" thickBot="1" x14ac:dyDescent="0.35">
      <c r="C1061" s="10">
        <v>43216</v>
      </c>
      <c r="D1061" s="11">
        <v>0.69489583333333327</v>
      </c>
      <c r="E1061" s="12" t="s">
        <v>9</v>
      </c>
      <c r="F1061" s="12">
        <v>29</v>
      </c>
      <c r="G1061" s="12" t="s">
        <v>11</v>
      </c>
    </row>
    <row r="1062" spans="3:7" ht="15" thickBot="1" x14ac:dyDescent="0.35">
      <c r="C1062" s="10">
        <v>43216</v>
      </c>
      <c r="D1062" s="11">
        <v>0.6956134259259259</v>
      </c>
      <c r="E1062" s="12" t="s">
        <v>9</v>
      </c>
      <c r="F1062" s="12">
        <v>30</v>
      </c>
      <c r="G1062" s="12" t="s">
        <v>10</v>
      </c>
    </row>
    <row r="1063" spans="3:7" ht="15" thickBot="1" x14ac:dyDescent="0.35">
      <c r="C1063" s="10">
        <v>43216</v>
      </c>
      <c r="D1063" s="11">
        <v>0.69596064814814806</v>
      </c>
      <c r="E1063" s="12" t="s">
        <v>9</v>
      </c>
      <c r="F1063" s="12">
        <v>19</v>
      </c>
      <c r="G1063" s="12" t="s">
        <v>11</v>
      </c>
    </row>
    <row r="1064" spans="3:7" ht="15" thickBot="1" x14ac:dyDescent="0.35">
      <c r="C1064" s="10">
        <v>43216</v>
      </c>
      <c r="D1064" s="11">
        <v>0.69685185185185183</v>
      </c>
      <c r="E1064" s="12" t="s">
        <v>9</v>
      </c>
      <c r="F1064" s="12">
        <v>28</v>
      </c>
      <c r="G1064" s="12" t="s">
        <v>11</v>
      </c>
    </row>
    <row r="1065" spans="3:7" ht="15" thickBot="1" x14ac:dyDescent="0.35">
      <c r="C1065" s="10">
        <v>43216</v>
      </c>
      <c r="D1065" s="11">
        <v>0.69694444444444448</v>
      </c>
      <c r="E1065" s="12" t="s">
        <v>9</v>
      </c>
      <c r="F1065" s="12">
        <v>16</v>
      </c>
      <c r="G1065" s="12" t="s">
        <v>10</v>
      </c>
    </row>
    <row r="1066" spans="3:7" ht="15" thickBot="1" x14ac:dyDescent="0.35">
      <c r="C1066" s="10">
        <v>43216</v>
      </c>
      <c r="D1066" s="11">
        <v>0.69755787037037031</v>
      </c>
      <c r="E1066" s="12" t="s">
        <v>9</v>
      </c>
      <c r="F1066" s="12">
        <v>18</v>
      </c>
      <c r="G1066" s="12" t="s">
        <v>11</v>
      </c>
    </row>
    <row r="1067" spans="3:7" ht="15" thickBot="1" x14ac:dyDescent="0.35">
      <c r="C1067" s="10">
        <v>43216</v>
      </c>
      <c r="D1067" s="11">
        <v>0.69858796296296299</v>
      </c>
      <c r="E1067" s="12" t="s">
        <v>9</v>
      </c>
      <c r="F1067" s="12">
        <v>32</v>
      </c>
      <c r="G1067" s="12" t="s">
        <v>11</v>
      </c>
    </row>
    <row r="1068" spans="3:7" ht="15" thickBot="1" x14ac:dyDescent="0.35">
      <c r="C1068" s="10">
        <v>43216</v>
      </c>
      <c r="D1068" s="11">
        <v>0.69908564814814811</v>
      </c>
      <c r="E1068" s="12" t="s">
        <v>9</v>
      </c>
      <c r="F1068" s="12">
        <v>26</v>
      </c>
      <c r="G1068" s="12" t="s">
        <v>11</v>
      </c>
    </row>
    <row r="1069" spans="3:7" ht="15" thickBot="1" x14ac:dyDescent="0.35">
      <c r="C1069" s="10">
        <v>43216</v>
      </c>
      <c r="D1069" s="11">
        <v>0.70040509259259265</v>
      </c>
      <c r="E1069" s="12" t="s">
        <v>9</v>
      </c>
      <c r="F1069" s="12">
        <v>24</v>
      </c>
      <c r="G1069" s="12" t="s">
        <v>11</v>
      </c>
    </row>
    <row r="1070" spans="3:7" ht="15" thickBot="1" x14ac:dyDescent="0.35">
      <c r="C1070" s="10">
        <v>43216</v>
      </c>
      <c r="D1070" s="11">
        <v>0.70050925925925922</v>
      </c>
      <c r="E1070" s="12" t="s">
        <v>9</v>
      </c>
      <c r="F1070" s="12">
        <v>18</v>
      </c>
      <c r="G1070" s="12" t="s">
        <v>10</v>
      </c>
    </row>
    <row r="1071" spans="3:7" ht="15" thickBot="1" x14ac:dyDescent="0.35">
      <c r="C1071" s="10">
        <v>43216</v>
      </c>
      <c r="D1071" s="11">
        <v>0.70060185185185186</v>
      </c>
      <c r="E1071" s="12" t="s">
        <v>9</v>
      </c>
      <c r="F1071" s="12">
        <v>22</v>
      </c>
      <c r="G1071" s="12" t="s">
        <v>10</v>
      </c>
    </row>
    <row r="1072" spans="3:7" ht="15" thickBot="1" x14ac:dyDescent="0.35">
      <c r="C1072" s="10">
        <v>43216</v>
      </c>
      <c r="D1072" s="11">
        <v>0.70089120370370372</v>
      </c>
      <c r="E1072" s="12" t="s">
        <v>9</v>
      </c>
      <c r="F1072" s="12">
        <v>25</v>
      </c>
      <c r="G1072" s="12" t="s">
        <v>11</v>
      </c>
    </row>
    <row r="1073" spans="3:7" ht="15" thickBot="1" x14ac:dyDescent="0.35">
      <c r="C1073" s="10">
        <v>43216</v>
      </c>
      <c r="D1073" s="11">
        <v>0.70122685185185185</v>
      </c>
      <c r="E1073" s="12" t="s">
        <v>9</v>
      </c>
      <c r="F1073" s="12">
        <v>26</v>
      </c>
      <c r="G1073" s="12" t="s">
        <v>10</v>
      </c>
    </row>
    <row r="1074" spans="3:7" ht="15" thickBot="1" x14ac:dyDescent="0.35">
      <c r="C1074" s="10">
        <v>43216</v>
      </c>
      <c r="D1074" s="11">
        <v>0.70199074074074075</v>
      </c>
      <c r="E1074" s="12" t="s">
        <v>9</v>
      </c>
      <c r="F1074" s="12">
        <v>29</v>
      </c>
      <c r="G1074" s="12" t="s">
        <v>10</v>
      </c>
    </row>
    <row r="1075" spans="3:7" ht="15" thickBot="1" x14ac:dyDescent="0.35">
      <c r="C1075" s="10">
        <v>43216</v>
      </c>
      <c r="D1075" s="11">
        <v>0.70215277777777774</v>
      </c>
      <c r="E1075" s="12" t="s">
        <v>9</v>
      </c>
      <c r="F1075" s="12">
        <v>29</v>
      </c>
      <c r="G1075" s="12" t="s">
        <v>10</v>
      </c>
    </row>
    <row r="1076" spans="3:7" ht="15" thickBot="1" x14ac:dyDescent="0.35">
      <c r="C1076" s="10">
        <v>43216</v>
      </c>
      <c r="D1076" s="11">
        <v>0.70243055555555556</v>
      </c>
      <c r="E1076" s="12" t="s">
        <v>9</v>
      </c>
      <c r="F1076" s="12">
        <v>26</v>
      </c>
      <c r="G1076" s="12" t="s">
        <v>11</v>
      </c>
    </row>
    <row r="1077" spans="3:7" ht="15" thickBot="1" x14ac:dyDescent="0.35">
      <c r="C1077" s="10">
        <v>43216</v>
      </c>
      <c r="D1077" s="11">
        <v>0.7026041666666667</v>
      </c>
      <c r="E1077" s="12" t="s">
        <v>9</v>
      </c>
      <c r="F1077" s="12">
        <v>29</v>
      </c>
      <c r="G1077" s="12" t="s">
        <v>11</v>
      </c>
    </row>
    <row r="1078" spans="3:7" ht="15" thickBot="1" x14ac:dyDescent="0.35">
      <c r="C1078" s="10">
        <v>43216</v>
      </c>
      <c r="D1078" s="11">
        <v>0.70317129629629627</v>
      </c>
      <c r="E1078" s="12" t="s">
        <v>9</v>
      </c>
      <c r="F1078" s="12">
        <v>22</v>
      </c>
      <c r="G1078" s="12" t="s">
        <v>10</v>
      </c>
    </row>
    <row r="1079" spans="3:7" ht="15" thickBot="1" x14ac:dyDescent="0.35">
      <c r="C1079" s="10">
        <v>43216</v>
      </c>
      <c r="D1079" s="11">
        <v>0.70355324074074066</v>
      </c>
      <c r="E1079" s="12" t="s">
        <v>9</v>
      </c>
      <c r="F1079" s="12">
        <v>22</v>
      </c>
      <c r="G1079" s="12" t="s">
        <v>11</v>
      </c>
    </row>
    <row r="1080" spans="3:7" ht="15" thickBot="1" x14ac:dyDescent="0.35">
      <c r="C1080" s="10">
        <v>43216</v>
      </c>
      <c r="D1080" s="11">
        <v>0.70371527777777787</v>
      </c>
      <c r="E1080" s="12" t="s">
        <v>9</v>
      </c>
      <c r="F1080" s="12">
        <v>21</v>
      </c>
      <c r="G1080" s="12" t="s">
        <v>11</v>
      </c>
    </row>
    <row r="1081" spans="3:7" ht="15" thickBot="1" x14ac:dyDescent="0.35">
      <c r="C1081" s="10">
        <v>43216</v>
      </c>
      <c r="D1081" s="11">
        <v>0.70417824074074076</v>
      </c>
      <c r="E1081" s="12" t="s">
        <v>9</v>
      </c>
      <c r="F1081" s="12">
        <v>24</v>
      </c>
      <c r="G1081" s="12" t="s">
        <v>11</v>
      </c>
    </row>
    <row r="1082" spans="3:7" ht="15" thickBot="1" x14ac:dyDescent="0.35">
      <c r="C1082" s="10">
        <v>43216</v>
      </c>
      <c r="D1082" s="11">
        <v>0.70443287037037028</v>
      </c>
      <c r="E1082" s="12" t="s">
        <v>9</v>
      </c>
      <c r="F1082" s="12">
        <v>26</v>
      </c>
      <c r="G1082" s="12" t="s">
        <v>11</v>
      </c>
    </row>
    <row r="1083" spans="3:7" ht="15" thickBot="1" x14ac:dyDescent="0.35">
      <c r="C1083" s="10">
        <v>43216</v>
      </c>
      <c r="D1083" s="11">
        <v>0.70481481481481489</v>
      </c>
      <c r="E1083" s="12" t="s">
        <v>9</v>
      </c>
      <c r="F1083" s="12">
        <v>22</v>
      </c>
      <c r="G1083" s="12" t="s">
        <v>10</v>
      </c>
    </row>
    <row r="1084" spans="3:7" ht="15" thickBot="1" x14ac:dyDescent="0.35">
      <c r="C1084" s="10">
        <v>43216</v>
      </c>
      <c r="D1084" s="11">
        <v>0.70510416666666664</v>
      </c>
      <c r="E1084" s="12" t="s">
        <v>9</v>
      </c>
      <c r="F1084" s="12">
        <v>31</v>
      </c>
      <c r="G1084" s="12" t="s">
        <v>10</v>
      </c>
    </row>
    <row r="1085" spans="3:7" ht="15" thickBot="1" x14ac:dyDescent="0.35">
      <c r="C1085" s="10">
        <v>43216</v>
      </c>
      <c r="D1085" s="11">
        <v>0.70545138888888881</v>
      </c>
      <c r="E1085" s="12" t="s">
        <v>9</v>
      </c>
      <c r="F1085" s="12">
        <v>32</v>
      </c>
      <c r="G1085" s="12" t="s">
        <v>11</v>
      </c>
    </row>
    <row r="1086" spans="3:7" ht="15" thickBot="1" x14ac:dyDescent="0.35">
      <c r="C1086" s="10">
        <v>43216</v>
      </c>
      <c r="D1086" s="11">
        <v>0.70571759259259259</v>
      </c>
      <c r="E1086" s="12" t="s">
        <v>9</v>
      </c>
      <c r="F1086" s="12">
        <v>24</v>
      </c>
      <c r="G1086" s="12" t="s">
        <v>11</v>
      </c>
    </row>
    <row r="1087" spans="3:7" ht="15" thickBot="1" x14ac:dyDescent="0.35">
      <c r="C1087" s="10">
        <v>43216</v>
      </c>
      <c r="D1087" s="11">
        <v>0.70605324074074083</v>
      </c>
      <c r="E1087" s="12" t="s">
        <v>9</v>
      </c>
      <c r="F1087" s="12">
        <v>21</v>
      </c>
      <c r="G1087" s="12" t="s">
        <v>11</v>
      </c>
    </row>
    <row r="1088" spans="3:7" ht="15" thickBot="1" x14ac:dyDescent="0.35">
      <c r="C1088" s="10">
        <v>43216</v>
      </c>
      <c r="D1088" s="11">
        <v>0.7069212962962963</v>
      </c>
      <c r="E1088" s="12" t="s">
        <v>9</v>
      </c>
      <c r="F1088" s="12">
        <v>33</v>
      </c>
      <c r="G1088" s="12" t="s">
        <v>11</v>
      </c>
    </row>
    <row r="1089" spans="3:7" ht="15" thickBot="1" x14ac:dyDescent="0.35">
      <c r="C1089" s="10">
        <v>43216</v>
      </c>
      <c r="D1089" s="11">
        <v>0.70704861111111106</v>
      </c>
      <c r="E1089" s="12" t="s">
        <v>9</v>
      </c>
      <c r="F1089" s="12">
        <v>32</v>
      </c>
      <c r="G1089" s="12" t="s">
        <v>11</v>
      </c>
    </row>
    <row r="1090" spans="3:7" ht="15" thickBot="1" x14ac:dyDescent="0.35">
      <c r="C1090" s="10">
        <v>43216</v>
      </c>
      <c r="D1090" s="11">
        <v>0.70728009259259261</v>
      </c>
      <c r="E1090" s="12" t="s">
        <v>9</v>
      </c>
      <c r="F1090" s="12">
        <v>26</v>
      </c>
      <c r="G1090" s="12" t="s">
        <v>11</v>
      </c>
    </row>
    <row r="1091" spans="3:7" ht="15" thickBot="1" x14ac:dyDescent="0.35">
      <c r="C1091" s="10">
        <v>43216</v>
      </c>
      <c r="D1091" s="11">
        <v>0.70789351851851856</v>
      </c>
      <c r="E1091" s="12" t="s">
        <v>9</v>
      </c>
      <c r="F1091" s="12">
        <v>24</v>
      </c>
      <c r="G1091" s="12" t="s">
        <v>11</v>
      </c>
    </row>
    <row r="1092" spans="3:7" ht="15" thickBot="1" x14ac:dyDescent="0.35">
      <c r="C1092" s="10">
        <v>43216</v>
      </c>
      <c r="D1092" s="11">
        <v>0.70803240740740747</v>
      </c>
      <c r="E1092" s="12" t="s">
        <v>9</v>
      </c>
      <c r="F1092" s="12">
        <v>29</v>
      </c>
      <c r="G1092" s="12" t="s">
        <v>11</v>
      </c>
    </row>
    <row r="1093" spans="3:7" ht="15" thickBot="1" x14ac:dyDescent="0.35">
      <c r="C1093" s="10">
        <v>43216</v>
      </c>
      <c r="D1093" s="11">
        <v>0.70829861111111114</v>
      </c>
      <c r="E1093" s="12" t="s">
        <v>9</v>
      </c>
      <c r="F1093" s="12">
        <v>29</v>
      </c>
      <c r="G1093" s="12" t="s">
        <v>10</v>
      </c>
    </row>
    <row r="1094" spans="3:7" ht="15" thickBot="1" x14ac:dyDescent="0.35">
      <c r="C1094" s="10">
        <v>43216</v>
      </c>
      <c r="D1094" s="11">
        <v>0.7087268518518518</v>
      </c>
      <c r="E1094" s="12" t="s">
        <v>9</v>
      </c>
      <c r="F1094" s="12">
        <v>29</v>
      </c>
      <c r="G1094" s="12" t="s">
        <v>10</v>
      </c>
    </row>
    <row r="1095" spans="3:7" ht="15" thickBot="1" x14ac:dyDescent="0.35">
      <c r="C1095" s="10">
        <v>43216</v>
      </c>
      <c r="D1095" s="11">
        <v>0.71006944444444453</v>
      </c>
      <c r="E1095" s="12" t="s">
        <v>9</v>
      </c>
      <c r="F1095" s="12">
        <v>21</v>
      </c>
      <c r="G1095" s="12" t="s">
        <v>11</v>
      </c>
    </row>
    <row r="1096" spans="3:7" ht="15" thickBot="1" x14ac:dyDescent="0.35">
      <c r="C1096" s="10">
        <v>43216</v>
      </c>
      <c r="D1096" s="11">
        <v>0.71108796296296306</v>
      </c>
      <c r="E1096" s="12" t="s">
        <v>9</v>
      </c>
      <c r="F1096" s="12">
        <v>23</v>
      </c>
      <c r="G1096" s="12" t="s">
        <v>10</v>
      </c>
    </row>
    <row r="1097" spans="3:7" ht="15" thickBot="1" x14ac:dyDescent="0.35">
      <c r="C1097" s="10">
        <v>43216</v>
      </c>
      <c r="D1097" s="11">
        <v>0.71194444444444438</v>
      </c>
      <c r="E1097" s="12" t="s">
        <v>9</v>
      </c>
      <c r="F1097" s="12">
        <v>25</v>
      </c>
      <c r="G1097" s="12" t="s">
        <v>11</v>
      </c>
    </row>
    <row r="1098" spans="3:7" ht="15" thickBot="1" x14ac:dyDescent="0.35">
      <c r="C1098" s="10">
        <v>43216</v>
      </c>
      <c r="D1098" s="11">
        <v>0.7128472222222223</v>
      </c>
      <c r="E1098" s="12" t="s">
        <v>9</v>
      </c>
      <c r="F1098" s="12">
        <v>15</v>
      </c>
      <c r="G1098" s="12" t="s">
        <v>10</v>
      </c>
    </row>
    <row r="1099" spans="3:7" ht="15" thickBot="1" x14ac:dyDescent="0.35">
      <c r="C1099" s="10">
        <v>43216</v>
      </c>
      <c r="D1099" s="11">
        <v>0.71410879629629631</v>
      </c>
      <c r="E1099" s="12" t="s">
        <v>9</v>
      </c>
      <c r="F1099" s="12">
        <v>29</v>
      </c>
      <c r="G1099" s="12" t="s">
        <v>11</v>
      </c>
    </row>
    <row r="1100" spans="3:7" ht="15" thickBot="1" x14ac:dyDescent="0.35">
      <c r="C1100" s="10">
        <v>43216</v>
      </c>
      <c r="D1100" s="11">
        <v>0.71489583333333329</v>
      </c>
      <c r="E1100" s="12" t="s">
        <v>9</v>
      </c>
      <c r="F1100" s="12">
        <v>25</v>
      </c>
      <c r="G1100" s="12" t="s">
        <v>11</v>
      </c>
    </row>
    <row r="1101" spans="3:7" ht="15" thickBot="1" x14ac:dyDescent="0.35">
      <c r="C1101" s="10">
        <v>43216</v>
      </c>
      <c r="D1101" s="11">
        <v>0.71563657407407411</v>
      </c>
      <c r="E1101" s="12" t="s">
        <v>9</v>
      </c>
      <c r="F1101" s="12">
        <v>29</v>
      </c>
      <c r="G1101" s="12" t="s">
        <v>11</v>
      </c>
    </row>
    <row r="1102" spans="3:7" ht="15" thickBot="1" x14ac:dyDescent="0.35">
      <c r="C1102" s="10">
        <v>43216</v>
      </c>
      <c r="D1102" s="11">
        <v>0.71570601851851856</v>
      </c>
      <c r="E1102" s="12" t="s">
        <v>9</v>
      </c>
      <c r="F1102" s="12">
        <v>21</v>
      </c>
      <c r="G1102" s="12" t="s">
        <v>10</v>
      </c>
    </row>
    <row r="1103" spans="3:7" ht="15" thickBot="1" x14ac:dyDescent="0.35">
      <c r="C1103" s="10">
        <v>43216</v>
      </c>
      <c r="D1103" s="11">
        <v>0.71651620370370372</v>
      </c>
      <c r="E1103" s="12" t="s">
        <v>9</v>
      </c>
      <c r="F1103" s="12">
        <v>21</v>
      </c>
      <c r="G1103" s="12" t="s">
        <v>10</v>
      </c>
    </row>
    <row r="1104" spans="3:7" ht="15" thickBot="1" x14ac:dyDescent="0.35">
      <c r="C1104" s="10">
        <v>43216</v>
      </c>
      <c r="D1104" s="11">
        <v>0.71747685185185184</v>
      </c>
      <c r="E1104" s="12" t="s">
        <v>9</v>
      </c>
      <c r="F1104" s="12">
        <v>26</v>
      </c>
      <c r="G1104" s="12" t="s">
        <v>11</v>
      </c>
    </row>
    <row r="1105" spans="3:7" ht="15" thickBot="1" x14ac:dyDescent="0.35">
      <c r="C1105" s="10">
        <v>43216</v>
      </c>
      <c r="D1105" s="11">
        <v>0.71847222222222218</v>
      </c>
      <c r="E1105" s="12" t="s">
        <v>9</v>
      </c>
      <c r="F1105" s="12">
        <v>24</v>
      </c>
      <c r="G1105" s="12" t="s">
        <v>11</v>
      </c>
    </row>
    <row r="1106" spans="3:7" ht="15" thickBot="1" x14ac:dyDescent="0.35">
      <c r="C1106" s="10">
        <v>43216</v>
      </c>
      <c r="D1106" s="11">
        <v>0.71854166666666675</v>
      </c>
      <c r="E1106" s="12" t="s">
        <v>9</v>
      </c>
      <c r="F1106" s="12">
        <v>33</v>
      </c>
      <c r="G1106" s="12" t="s">
        <v>10</v>
      </c>
    </row>
    <row r="1107" spans="3:7" ht="15" thickBot="1" x14ac:dyDescent="0.35">
      <c r="C1107" s="10">
        <v>43216</v>
      </c>
      <c r="D1107" s="11">
        <v>0.71917824074074066</v>
      </c>
      <c r="E1107" s="12" t="s">
        <v>9</v>
      </c>
      <c r="F1107" s="12">
        <v>32</v>
      </c>
      <c r="G1107" s="12" t="s">
        <v>11</v>
      </c>
    </row>
    <row r="1108" spans="3:7" ht="15" thickBot="1" x14ac:dyDescent="0.35">
      <c r="C1108" s="10">
        <v>43216</v>
      </c>
      <c r="D1108" s="11">
        <v>0.72229166666666667</v>
      </c>
      <c r="E1108" s="12" t="s">
        <v>9</v>
      </c>
      <c r="F1108" s="12">
        <v>34</v>
      </c>
      <c r="G1108" s="12" t="s">
        <v>10</v>
      </c>
    </row>
    <row r="1109" spans="3:7" ht="15" thickBot="1" x14ac:dyDescent="0.35">
      <c r="C1109" s="10">
        <v>43216</v>
      </c>
      <c r="D1109" s="11">
        <v>0.72261574074074064</v>
      </c>
      <c r="E1109" s="12" t="s">
        <v>9</v>
      </c>
      <c r="F1109" s="12">
        <v>15</v>
      </c>
      <c r="G1109" s="12" t="s">
        <v>11</v>
      </c>
    </row>
    <row r="1110" spans="3:7" ht="15" thickBot="1" x14ac:dyDescent="0.35">
      <c r="C1110" s="10">
        <v>43216</v>
      </c>
      <c r="D1110" s="11">
        <v>0.72471064814814812</v>
      </c>
      <c r="E1110" s="12" t="s">
        <v>9</v>
      </c>
      <c r="F1110" s="12">
        <v>22</v>
      </c>
      <c r="G1110" s="12" t="s">
        <v>11</v>
      </c>
    </row>
    <row r="1111" spans="3:7" ht="15" thickBot="1" x14ac:dyDescent="0.35">
      <c r="C1111" s="10">
        <v>43216</v>
      </c>
      <c r="D1111" s="11">
        <v>0.72627314814814825</v>
      </c>
      <c r="E1111" s="12" t="s">
        <v>9</v>
      </c>
      <c r="F1111" s="12">
        <v>25</v>
      </c>
      <c r="G1111" s="12" t="s">
        <v>11</v>
      </c>
    </row>
    <row r="1112" spans="3:7" ht="15" thickBot="1" x14ac:dyDescent="0.35">
      <c r="C1112" s="10">
        <v>43216</v>
      </c>
      <c r="D1112" s="11">
        <v>0.72832175925925924</v>
      </c>
      <c r="E1112" s="12" t="s">
        <v>9</v>
      </c>
      <c r="F1112" s="12">
        <v>20</v>
      </c>
      <c r="G1112" s="12" t="s">
        <v>10</v>
      </c>
    </row>
    <row r="1113" spans="3:7" ht="15" thickBot="1" x14ac:dyDescent="0.35">
      <c r="C1113" s="10">
        <v>43216</v>
      </c>
      <c r="D1113" s="11">
        <v>0.72981481481481481</v>
      </c>
      <c r="E1113" s="12" t="s">
        <v>9</v>
      </c>
      <c r="F1113" s="12">
        <v>29</v>
      </c>
      <c r="G1113" s="12" t="s">
        <v>10</v>
      </c>
    </row>
    <row r="1114" spans="3:7" ht="15" thickBot="1" x14ac:dyDescent="0.35">
      <c r="C1114" s="10">
        <v>43216</v>
      </c>
      <c r="D1114" s="11">
        <v>0.73048611111111106</v>
      </c>
      <c r="E1114" s="12" t="s">
        <v>9</v>
      </c>
      <c r="F1114" s="12">
        <v>38</v>
      </c>
      <c r="G1114" s="12" t="s">
        <v>10</v>
      </c>
    </row>
    <row r="1115" spans="3:7" ht="15" thickBot="1" x14ac:dyDescent="0.35">
      <c r="C1115" s="10">
        <v>43216</v>
      </c>
      <c r="D1115" s="11">
        <v>0.73093750000000002</v>
      </c>
      <c r="E1115" s="12" t="s">
        <v>9</v>
      </c>
      <c r="F1115" s="12">
        <v>24</v>
      </c>
      <c r="G1115" s="12" t="s">
        <v>11</v>
      </c>
    </row>
    <row r="1116" spans="3:7" ht="15" thickBot="1" x14ac:dyDescent="0.35">
      <c r="C1116" s="10">
        <v>43216</v>
      </c>
      <c r="D1116" s="11">
        <v>0.73350694444444453</v>
      </c>
      <c r="E1116" s="12" t="s">
        <v>9</v>
      </c>
      <c r="F1116" s="12">
        <v>29</v>
      </c>
      <c r="G1116" s="12" t="s">
        <v>10</v>
      </c>
    </row>
    <row r="1117" spans="3:7" ht="15" thickBot="1" x14ac:dyDescent="0.35">
      <c r="C1117" s="10">
        <v>43216</v>
      </c>
      <c r="D1117" s="11">
        <v>0.7338541666666667</v>
      </c>
      <c r="E1117" s="12" t="s">
        <v>9</v>
      </c>
      <c r="F1117" s="12">
        <v>28</v>
      </c>
      <c r="G1117" s="12" t="s">
        <v>11</v>
      </c>
    </row>
    <row r="1118" spans="3:7" ht="15" thickBot="1" x14ac:dyDescent="0.35">
      <c r="C1118" s="10">
        <v>43216</v>
      </c>
      <c r="D1118" s="11">
        <v>0.73771990740740734</v>
      </c>
      <c r="E1118" s="12" t="s">
        <v>9</v>
      </c>
      <c r="F1118" s="12">
        <v>33</v>
      </c>
      <c r="G1118" s="12" t="s">
        <v>11</v>
      </c>
    </row>
    <row r="1119" spans="3:7" ht="15" thickBot="1" x14ac:dyDescent="0.35">
      <c r="C1119" s="10">
        <v>43216</v>
      </c>
      <c r="D1119" s="11">
        <v>0.73890046296296286</v>
      </c>
      <c r="E1119" s="12" t="s">
        <v>9</v>
      </c>
      <c r="F1119" s="12">
        <v>23</v>
      </c>
      <c r="G1119" s="12" t="s">
        <v>11</v>
      </c>
    </row>
    <row r="1120" spans="3:7" ht="15" thickBot="1" x14ac:dyDescent="0.35">
      <c r="C1120" s="10">
        <v>43216</v>
      </c>
      <c r="D1120" s="11">
        <v>0.73987268518518512</v>
      </c>
      <c r="E1120" s="12" t="s">
        <v>9</v>
      </c>
      <c r="F1120" s="12">
        <v>26</v>
      </c>
      <c r="G1120" s="12" t="s">
        <v>11</v>
      </c>
    </row>
    <row r="1121" spans="3:7" ht="15" thickBot="1" x14ac:dyDescent="0.35">
      <c r="C1121" s="10">
        <v>43216</v>
      </c>
      <c r="D1121" s="11">
        <v>0.74113425925925924</v>
      </c>
      <c r="E1121" s="12" t="s">
        <v>9</v>
      </c>
      <c r="F1121" s="12">
        <v>22</v>
      </c>
      <c r="G1121" s="12" t="s">
        <v>11</v>
      </c>
    </row>
    <row r="1122" spans="3:7" ht="15" thickBot="1" x14ac:dyDescent="0.35">
      <c r="C1122" s="10">
        <v>43216</v>
      </c>
      <c r="D1122" s="11">
        <v>0.74156250000000001</v>
      </c>
      <c r="E1122" s="12" t="s">
        <v>9</v>
      </c>
      <c r="F1122" s="12">
        <v>29</v>
      </c>
      <c r="G1122" s="12" t="s">
        <v>11</v>
      </c>
    </row>
    <row r="1123" spans="3:7" ht="15" thickBot="1" x14ac:dyDescent="0.35">
      <c r="C1123" s="10">
        <v>43216</v>
      </c>
      <c r="D1123" s="11">
        <v>0.74222222222222223</v>
      </c>
      <c r="E1123" s="12" t="s">
        <v>9</v>
      </c>
      <c r="F1123" s="12">
        <v>19</v>
      </c>
      <c r="G1123" s="12" t="s">
        <v>11</v>
      </c>
    </row>
    <row r="1124" spans="3:7" ht="15" thickBot="1" x14ac:dyDescent="0.35">
      <c r="C1124" s="10">
        <v>43216</v>
      </c>
      <c r="D1124" s="11">
        <v>0.74234953703703699</v>
      </c>
      <c r="E1124" s="12" t="s">
        <v>9</v>
      </c>
      <c r="F1124" s="12">
        <v>24</v>
      </c>
      <c r="G1124" s="12" t="s">
        <v>11</v>
      </c>
    </row>
    <row r="1125" spans="3:7" ht="15" thickBot="1" x14ac:dyDescent="0.35">
      <c r="C1125" s="10">
        <v>43216</v>
      </c>
      <c r="D1125" s="11">
        <v>0.74328703703703702</v>
      </c>
      <c r="E1125" s="12" t="s">
        <v>9</v>
      </c>
      <c r="F1125" s="12">
        <v>28</v>
      </c>
      <c r="G1125" s="12" t="s">
        <v>11</v>
      </c>
    </row>
    <row r="1126" spans="3:7" ht="15" thickBot="1" x14ac:dyDescent="0.35">
      <c r="C1126" s="10">
        <v>43216</v>
      </c>
      <c r="D1126" s="11">
        <v>0.74339120370370371</v>
      </c>
      <c r="E1126" s="12" t="s">
        <v>9</v>
      </c>
      <c r="F1126" s="12">
        <v>23</v>
      </c>
      <c r="G1126" s="12" t="s">
        <v>11</v>
      </c>
    </row>
    <row r="1127" spans="3:7" ht="15" thickBot="1" x14ac:dyDescent="0.35">
      <c r="C1127" s="10">
        <v>43216</v>
      </c>
      <c r="D1127" s="11">
        <v>0.74418981481481483</v>
      </c>
      <c r="E1127" s="12" t="s">
        <v>9</v>
      </c>
      <c r="F1127" s="12">
        <v>39</v>
      </c>
      <c r="G1127" s="12" t="s">
        <v>10</v>
      </c>
    </row>
    <row r="1128" spans="3:7" ht="15" thickBot="1" x14ac:dyDescent="0.35">
      <c r="C1128" s="10">
        <v>43216</v>
      </c>
      <c r="D1128" s="11">
        <v>0.74559027777777775</v>
      </c>
      <c r="E1128" s="12" t="s">
        <v>9</v>
      </c>
      <c r="F1128" s="12">
        <v>33</v>
      </c>
      <c r="G1128" s="12" t="s">
        <v>10</v>
      </c>
    </row>
    <row r="1129" spans="3:7" ht="15" thickBot="1" x14ac:dyDescent="0.35">
      <c r="C1129" s="10">
        <v>43216</v>
      </c>
      <c r="D1129" s="11">
        <v>0.74601851851851853</v>
      </c>
      <c r="E1129" s="12" t="s">
        <v>9</v>
      </c>
      <c r="F1129" s="12">
        <v>21</v>
      </c>
      <c r="G1129" s="12" t="s">
        <v>11</v>
      </c>
    </row>
    <row r="1130" spans="3:7" ht="15" thickBot="1" x14ac:dyDescent="0.35">
      <c r="C1130" s="10">
        <v>43216</v>
      </c>
      <c r="D1130" s="11">
        <v>0.74622685185185189</v>
      </c>
      <c r="E1130" s="12" t="s">
        <v>9</v>
      </c>
      <c r="F1130" s="12">
        <v>31</v>
      </c>
      <c r="G1130" s="12" t="s">
        <v>11</v>
      </c>
    </row>
    <row r="1131" spans="3:7" ht="15" thickBot="1" x14ac:dyDescent="0.35">
      <c r="C1131" s="10">
        <v>43216</v>
      </c>
      <c r="D1131" s="11">
        <v>0.74663194444444436</v>
      </c>
      <c r="E1131" s="12" t="s">
        <v>9</v>
      </c>
      <c r="F1131" s="12">
        <v>15</v>
      </c>
      <c r="G1131" s="12" t="s">
        <v>11</v>
      </c>
    </row>
    <row r="1132" spans="3:7" ht="15" thickBot="1" x14ac:dyDescent="0.35">
      <c r="C1132" s="10">
        <v>43216</v>
      </c>
      <c r="D1132" s="11">
        <v>0.74673611111111116</v>
      </c>
      <c r="E1132" s="12" t="s">
        <v>9</v>
      </c>
      <c r="F1132" s="12">
        <v>21</v>
      </c>
      <c r="G1132" s="12" t="s">
        <v>11</v>
      </c>
    </row>
    <row r="1133" spans="3:7" ht="15" thickBot="1" x14ac:dyDescent="0.35">
      <c r="C1133" s="10">
        <v>43216</v>
      </c>
      <c r="D1133" s="11">
        <v>0.74706018518518524</v>
      </c>
      <c r="E1133" s="12" t="s">
        <v>9</v>
      </c>
      <c r="F1133" s="12">
        <v>28</v>
      </c>
      <c r="G1133" s="12" t="s">
        <v>11</v>
      </c>
    </row>
    <row r="1134" spans="3:7" ht="15" thickBot="1" x14ac:dyDescent="0.35">
      <c r="C1134" s="10">
        <v>43216</v>
      </c>
      <c r="D1134" s="11">
        <v>0.74753472222222228</v>
      </c>
      <c r="E1134" s="12" t="s">
        <v>9</v>
      </c>
      <c r="F1134" s="12">
        <v>22</v>
      </c>
      <c r="G1134" s="12" t="s">
        <v>11</v>
      </c>
    </row>
    <row r="1135" spans="3:7" ht="15" thickBot="1" x14ac:dyDescent="0.35">
      <c r="C1135" s="10">
        <v>43216</v>
      </c>
      <c r="D1135" s="11">
        <v>0.74869212962962972</v>
      </c>
      <c r="E1135" s="12" t="s">
        <v>9</v>
      </c>
      <c r="F1135" s="12">
        <v>25</v>
      </c>
      <c r="G1135" s="12" t="s">
        <v>10</v>
      </c>
    </row>
    <row r="1136" spans="3:7" ht="15" thickBot="1" x14ac:dyDescent="0.35">
      <c r="C1136" s="10">
        <v>43216</v>
      </c>
      <c r="D1136" s="11">
        <v>0.74971064814814825</v>
      </c>
      <c r="E1136" s="12" t="s">
        <v>9</v>
      </c>
      <c r="F1136" s="12">
        <v>21</v>
      </c>
      <c r="G1136" s="12" t="s">
        <v>11</v>
      </c>
    </row>
    <row r="1137" spans="3:7" ht="15" thickBot="1" x14ac:dyDescent="0.35">
      <c r="C1137" s="10">
        <v>43216</v>
      </c>
      <c r="D1137" s="11">
        <v>0.75069444444444444</v>
      </c>
      <c r="E1137" s="12" t="s">
        <v>9</v>
      </c>
      <c r="F1137" s="12">
        <v>15</v>
      </c>
      <c r="G1137" s="12" t="s">
        <v>11</v>
      </c>
    </row>
    <row r="1138" spans="3:7" ht="15" thickBot="1" x14ac:dyDescent="0.35">
      <c r="C1138" s="10">
        <v>43216</v>
      </c>
      <c r="D1138" s="11">
        <v>0.7507638888888889</v>
      </c>
      <c r="E1138" s="12" t="s">
        <v>9</v>
      </c>
      <c r="F1138" s="12">
        <v>24</v>
      </c>
      <c r="G1138" s="12" t="s">
        <v>11</v>
      </c>
    </row>
    <row r="1139" spans="3:7" ht="15" thickBot="1" x14ac:dyDescent="0.35">
      <c r="C1139" s="10">
        <v>43216</v>
      </c>
      <c r="D1139" s="11">
        <v>0.75133101851851858</v>
      </c>
      <c r="E1139" s="12" t="s">
        <v>9</v>
      </c>
      <c r="F1139" s="12">
        <v>23</v>
      </c>
      <c r="G1139" s="12" t="s">
        <v>11</v>
      </c>
    </row>
    <row r="1140" spans="3:7" ht="15" thickBot="1" x14ac:dyDescent="0.35">
      <c r="C1140" s="10">
        <v>43216</v>
      </c>
      <c r="D1140" s="11">
        <v>0.75200231481481483</v>
      </c>
      <c r="E1140" s="12" t="s">
        <v>9</v>
      </c>
      <c r="F1140" s="12">
        <v>28</v>
      </c>
      <c r="G1140" s="12" t="s">
        <v>11</v>
      </c>
    </row>
    <row r="1141" spans="3:7" ht="15" thickBot="1" x14ac:dyDescent="0.35">
      <c r="C1141" s="10">
        <v>43216</v>
      </c>
      <c r="D1141" s="11">
        <v>0.75208333333333333</v>
      </c>
      <c r="E1141" s="12" t="s">
        <v>9</v>
      </c>
      <c r="F1141" s="12">
        <v>19</v>
      </c>
      <c r="G1141" s="12" t="s">
        <v>11</v>
      </c>
    </row>
    <row r="1142" spans="3:7" ht="15" thickBot="1" x14ac:dyDescent="0.35">
      <c r="C1142" s="10">
        <v>43216</v>
      </c>
      <c r="D1142" s="11">
        <v>0.75209490740740748</v>
      </c>
      <c r="E1142" s="12" t="s">
        <v>9</v>
      </c>
      <c r="F1142" s="12">
        <v>17</v>
      </c>
      <c r="G1142" s="12" t="s">
        <v>10</v>
      </c>
    </row>
    <row r="1143" spans="3:7" ht="15" thickBot="1" x14ac:dyDescent="0.35">
      <c r="C1143" s="10">
        <v>43216</v>
      </c>
      <c r="D1143" s="11">
        <v>0.7521064814814814</v>
      </c>
      <c r="E1143" s="12" t="s">
        <v>9</v>
      </c>
      <c r="F1143" s="12">
        <v>15</v>
      </c>
      <c r="G1143" s="12" t="s">
        <v>11</v>
      </c>
    </row>
    <row r="1144" spans="3:7" ht="15" thickBot="1" x14ac:dyDescent="0.35">
      <c r="C1144" s="10">
        <v>43216</v>
      </c>
      <c r="D1144" s="11">
        <v>0.75217592592592597</v>
      </c>
      <c r="E1144" s="12" t="s">
        <v>9</v>
      </c>
      <c r="F1144" s="12">
        <v>14</v>
      </c>
      <c r="G1144" s="12" t="s">
        <v>10</v>
      </c>
    </row>
    <row r="1145" spans="3:7" ht="15" thickBot="1" x14ac:dyDescent="0.35">
      <c r="C1145" s="10">
        <v>43216</v>
      </c>
      <c r="D1145" s="11">
        <v>0.7521874999999999</v>
      </c>
      <c r="E1145" s="12" t="s">
        <v>9</v>
      </c>
      <c r="F1145" s="12">
        <v>14</v>
      </c>
      <c r="G1145" s="12" t="s">
        <v>10</v>
      </c>
    </row>
    <row r="1146" spans="3:7" ht="15" thickBot="1" x14ac:dyDescent="0.35">
      <c r="C1146" s="10">
        <v>43216</v>
      </c>
      <c r="D1146" s="11">
        <v>0.7521874999999999</v>
      </c>
      <c r="E1146" s="12" t="s">
        <v>9</v>
      </c>
      <c r="F1146" s="12">
        <v>14</v>
      </c>
      <c r="G1146" s="12" t="s">
        <v>10</v>
      </c>
    </row>
    <row r="1147" spans="3:7" ht="15" thickBot="1" x14ac:dyDescent="0.35">
      <c r="C1147" s="10">
        <v>43216</v>
      </c>
      <c r="D1147" s="11">
        <v>0.75219907407407405</v>
      </c>
      <c r="E1147" s="12" t="s">
        <v>9</v>
      </c>
      <c r="F1147" s="12">
        <v>15</v>
      </c>
      <c r="G1147" s="12" t="s">
        <v>10</v>
      </c>
    </row>
    <row r="1148" spans="3:7" ht="15" thickBot="1" x14ac:dyDescent="0.35">
      <c r="C1148" s="10">
        <v>43216</v>
      </c>
      <c r="D1148" s="11">
        <v>0.75223379629629628</v>
      </c>
      <c r="E1148" s="12" t="s">
        <v>9</v>
      </c>
      <c r="F1148" s="12">
        <v>16</v>
      </c>
      <c r="G1148" s="12" t="s">
        <v>10</v>
      </c>
    </row>
    <row r="1149" spans="3:7" ht="15" thickBot="1" x14ac:dyDescent="0.35">
      <c r="C1149" s="10">
        <v>43216</v>
      </c>
      <c r="D1149" s="11">
        <v>0.75229166666666669</v>
      </c>
      <c r="E1149" s="12" t="s">
        <v>9</v>
      </c>
      <c r="F1149" s="12">
        <v>19</v>
      </c>
      <c r="G1149" s="12" t="s">
        <v>11</v>
      </c>
    </row>
    <row r="1150" spans="3:7" ht="15" thickBot="1" x14ac:dyDescent="0.35">
      <c r="C1150" s="10">
        <v>43216</v>
      </c>
      <c r="D1150" s="11">
        <v>0.75276620370370362</v>
      </c>
      <c r="E1150" s="12" t="s">
        <v>9</v>
      </c>
      <c r="F1150" s="12">
        <v>16</v>
      </c>
      <c r="G1150" s="12" t="s">
        <v>10</v>
      </c>
    </row>
    <row r="1151" spans="3:7" ht="15" thickBot="1" x14ac:dyDescent="0.35">
      <c r="C1151" s="10">
        <v>43216</v>
      </c>
      <c r="D1151" s="11">
        <v>0.75299768518518517</v>
      </c>
      <c r="E1151" s="12" t="s">
        <v>9</v>
      </c>
      <c r="F1151" s="12">
        <v>17</v>
      </c>
      <c r="G1151" s="12" t="s">
        <v>11</v>
      </c>
    </row>
    <row r="1152" spans="3:7" ht="15" thickBot="1" x14ac:dyDescent="0.35">
      <c r="C1152" s="10">
        <v>43216</v>
      </c>
      <c r="D1152" s="11">
        <v>0.75309027777777782</v>
      </c>
      <c r="E1152" s="12" t="s">
        <v>9</v>
      </c>
      <c r="F1152" s="12">
        <v>27</v>
      </c>
      <c r="G1152" s="12" t="s">
        <v>11</v>
      </c>
    </row>
    <row r="1153" spans="3:7" ht="15" thickBot="1" x14ac:dyDescent="0.35">
      <c r="C1153" s="10">
        <v>43216</v>
      </c>
      <c r="D1153" s="11">
        <v>0.7534143518518519</v>
      </c>
      <c r="E1153" s="12" t="s">
        <v>9</v>
      </c>
      <c r="F1153" s="12">
        <v>30</v>
      </c>
      <c r="G1153" s="12" t="s">
        <v>11</v>
      </c>
    </row>
    <row r="1154" spans="3:7" ht="15" thickBot="1" x14ac:dyDescent="0.35">
      <c r="C1154" s="10">
        <v>43216</v>
      </c>
      <c r="D1154" s="11">
        <v>0.75381944444444438</v>
      </c>
      <c r="E1154" s="12" t="s">
        <v>9</v>
      </c>
      <c r="F1154" s="12">
        <v>27</v>
      </c>
      <c r="G1154" s="12" t="s">
        <v>11</v>
      </c>
    </row>
    <row r="1155" spans="3:7" ht="15" thickBot="1" x14ac:dyDescent="0.35">
      <c r="C1155" s="10">
        <v>43216</v>
      </c>
      <c r="D1155" s="11">
        <v>0.75471064814814814</v>
      </c>
      <c r="E1155" s="12" t="s">
        <v>9</v>
      </c>
      <c r="F1155" s="12">
        <v>36</v>
      </c>
      <c r="G1155" s="12" t="s">
        <v>11</v>
      </c>
    </row>
    <row r="1156" spans="3:7" ht="15" thickBot="1" x14ac:dyDescent="0.35">
      <c r="C1156" s="10">
        <v>43216</v>
      </c>
      <c r="D1156" s="11">
        <v>0.75495370370370374</v>
      </c>
      <c r="E1156" s="12" t="s">
        <v>9</v>
      </c>
      <c r="F1156" s="12">
        <v>23</v>
      </c>
      <c r="G1156" s="12" t="s">
        <v>11</v>
      </c>
    </row>
    <row r="1157" spans="3:7" ht="15" thickBot="1" x14ac:dyDescent="0.35">
      <c r="C1157" s="10">
        <v>43216</v>
      </c>
      <c r="D1157" s="11">
        <v>0.755</v>
      </c>
      <c r="E1157" s="12" t="s">
        <v>9</v>
      </c>
      <c r="F1157" s="12">
        <v>39</v>
      </c>
      <c r="G1157" s="12" t="s">
        <v>11</v>
      </c>
    </row>
    <row r="1158" spans="3:7" ht="15" thickBot="1" x14ac:dyDescent="0.35">
      <c r="C1158" s="10">
        <v>43216</v>
      </c>
      <c r="D1158" s="11">
        <v>0.75549768518518512</v>
      </c>
      <c r="E1158" s="12" t="s">
        <v>9</v>
      </c>
      <c r="F1158" s="12">
        <v>40</v>
      </c>
      <c r="G1158" s="12" t="s">
        <v>11</v>
      </c>
    </row>
    <row r="1159" spans="3:7" ht="15" thickBot="1" x14ac:dyDescent="0.35">
      <c r="C1159" s="10">
        <v>43216</v>
      </c>
      <c r="D1159" s="11">
        <v>0.75572916666666667</v>
      </c>
      <c r="E1159" s="12" t="s">
        <v>9</v>
      </c>
      <c r="F1159" s="12">
        <v>24</v>
      </c>
      <c r="G1159" s="12" t="s">
        <v>11</v>
      </c>
    </row>
    <row r="1160" spans="3:7" ht="15" thickBot="1" x14ac:dyDescent="0.35">
      <c r="C1160" s="10">
        <v>43216</v>
      </c>
      <c r="D1160" s="11">
        <v>0.75642361111111101</v>
      </c>
      <c r="E1160" s="12" t="s">
        <v>9</v>
      </c>
      <c r="F1160" s="12">
        <v>18</v>
      </c>
      <c r="G1160" s="12" t="s">
        <v>11</v>
      </c>
    </row>
    <row r="1161" spans="3:7" ht="15" thickBot="1" x14ac:dyDescent="0.35">
      <c r="C1161" s="10">
        <v>43216</v>
      </c>
      <c r="D1161" s="11">
        <v>0.75656249999999992</v>
      </c>
      <c r="E1161" s="12" t="s">
        <v>9</v>
      </c>
      <c r="F1161" s="12">
        <v>24</v>
      </c>
      <c r="G1161" s="12" t="s">
        <v>11</v>
      </c>
    </row>
    <row r="1162" spans="3:7" ht="15" thickBot="1" x14ac:dyDescent="0.35">
      <c r="C1162" s="10">
        <v>43216</v>
      </c>
      <c r="D1162" s="11">
        <v>0.75677083333333339</v>
      </c>
      <c r="E1162" s="12" t="s">
        <v>9</v>
      </c>
      <c r="F1162" s="12">
        <v>16</v>
      </c>
      <c r="G1162" s="12" t="s">
        <v>10</v>
      </c>
    </row>
    <row r="1163" spans="3:7" ht="15" thickBot="1" x14ac:dyDescent="0.35">
      <c r="C1163" s="10">
        <v>43216</v>
      </c>
      <c r="D1163" s="11">
        <v>0.75688657407407411</v>
      </c>
      <c r="E1163" s="12" t="s">
        <v>9</v>
      </c>
      <c r="F1163" s="12">
        <v>28</v>
      </c>
      <c r="G1163" s="12" t="s">
        <v>11</v>
      </c>
    </row>
    <row r="1164" spans="3:7" ht="15" thickBot="1" x14ac:dyDescent="0.35">
      <c r="C1164" s="10">
        <v>43216</v>
      </c>
      <c r="D1164" s="11">
        <v>0.75747685185185187</v>
      </c>
      <c r="E1164" s="12" t="s">
        <v>9</v>
      </c>
      <c r="F1164" s="12">
        <v>25</v>
      </c>
      <c r="G1164" s="12" t="s">
        <v>11</v>
      </c>
    </row>
    <row r="1165" spans="3:7" ht="15" thickBot="1" x14ac:dyDescent="0.35">
      <c r="C1165" s="10">
        <v>43216</v>
      </c>
      <c r="D1165" s="11">
        <v>0.75755787037037037</v>
      </c>
      <c r="E1165" s="12" t="s">
        <v>9</v>
      </c>
      <c r="F1165" s="12">
        <v>29</v>
      </c>
      <c r="G1165" s="12" t="s">
        <v>10</v>
      </c>
    </row>
    <row r="1166" spans="3:7" ht="15" thickBot="1" x14ac:dyDescent="0.35">
      <c r="C1166" s="10">
        <v>43216</v>
      </c>
      <c r="D1166" s="11">
        <v>0.75788194444444434</v>
      </c>
      <c r="E1166" s="12" t="s">
        <v>9</v>
      </c>
      <c r="F1166" s="12">
        <v>35</v>
      </c>
      <c r="G1166" s="12" t="s">
        <v>11</v>
      </c>
    </row>
    <row r="1167" spans="3:7" ht="15" thickBot="1" x14ac:dyDescent="0.35">
      <c r="C1167" s="10">
        <v>43216</v>
      </c>
      <c r="D1167" s="11">
        <v>0.75793981481481476</v>
      </c>
      <c r="E1167" s="12" t="s">
        <v>9</v>
      </c>
      <c r="F1167" s="12">
        <v>16</v>
      </c>
      <c r="G1167" s="12" t="s">
        <v>10</v>
      </c>
    </row>
    <row r="1168" spans="3:7" ht="15" thickBot="1" x14ac:dyDescent="0.35">
      <c r="C1168" s="10">
        <v>43216</v>
      </c>
      <c r="D1168" s="11">
        <v>0.7580324074074074</v>
      </c>
      <c r="E1168" s="12" t="s">
        <v>9</v>
      </c>
      <c r="F1168" s="12">
        <v>23</v>
      </c>
      <c r="G1168" s="12" t="s">
        <v>11</v>
      </c>
    </row>
    <row r="1169" spans="3:7" ht="15" thickBot="1" x14ac:dyDescent="0.35">
      <c r="C1169" s="10">
        <v>43216</v>
      </c>
      <c r="D1169" s="11">
        <v>0.75826388888888896</v>
      </c>
      <c r="E1169" s="12" t="s">
        <v>9</v>
      </c>
      <c r="F1169" s="12">
        <v>30</v>
      </c>
      <c r="G1169" s="12" t="s">
        <v>10</v>
      </c>
    </row>
    <row r="1170" spans="3:7" ht="15" thickBot="1" x14ac:dyDescent="0.35">
      <c r="C1170" s="10">
        <v>43216</v>
      </c>
      <c r="D1170" s="11">
        <v>0.75855324074074071</v>
      </c>
      <c r="E1170" s="12" t="s">
        <v>9</v>
      </c>
      <c r="F1170" s="12">
        <v>17</v>
      </c>
      <c r="G1170" s="12" t="s">
        <v>11</v>
      </c>
    </row>
    <row r="1171" spans="3:7" ht="15" thickBot="1" x14ac:dyDescent="0.35">
      <c r="C1171" s="10">
        <v>43216</v>
      </c>
      <c r="D1171" s="11">
        <v>0.75951388888888882</v>
      </c>
      <c r="E1171" s="12" t="s">
        <v>9</v>
      </c>
      <c r="F1171" s="12">
        <v>27</v>
      </c>
      <c r="G1171" s="12" t="s">
        <v>11</v>
      </c>
    </row>
    <row r="1172" spans="3:7" ht="15" thickBot="1" x14ac:dyDescent="0.35">
      <c r="C1172" s="10">
        <v>43216</v>
      </c>
      <c r="D1172" s="11">
        <v>0.76019675925925922</v>
      </c>
      <c r="E1172" s="12" t="s">
        <v>9</v>
      </c>
      <c r="F1172" s="12">
        <v>36</v>
      </c>
      <c r="G1172" s="12" t="s">
        <v>10</v>
      </c>
    </row>
    <row r="1173" spans="3:7" ht="15" thickBot="1" x14ac:dyDescent="0.35">
      <c r="C1173" s="10">
        <v>43216</v>
      </c>
      <c r="D1173" s="11">
        <v>0.76089120370370367</v>
      </c>
      <c r="E1173" s="12" t="s">
        <v>9</v>
      </c>
      <c r="F1173" s="12">
        <v>15</v>
      </c>
      <c r="G1173" s="12" t="s">
        <v>10</v>
      </c>
    </row>
    <row r="1174" spans="3:7" ht="15" thickBot="1" x14ac:dyDescent="0.35">
      <c r="C1174" s="10">
        <v>43216</v>
      </c>
      <c r="D1174" s="11">
        <v>0.76112268518518522</v>
      </c>
      <c r="E1174" s="12" t="s">
        <v>9</v>
      </c>
      <c r="F1174" s="12">
        <v>23</v>
      </c>
      <c r="G1174" s="12" t="s">
        <v>11</v>
      </c>
    </row>
    <row r="1175" spans="3:7" ht="15" thickBot="1" x14ac:dyDescent="0.35">
      <c r="C1175" s="10">
        <v>43216</v>
      </c>
      <c r="D1175" s="11">
        <v>0.76143518518518516</v>
      </c>
      <c r="E1175" s="12" t="s">
        <v>9</v>
      </c>
      <c r="F1175" s="12">
        <v>28</v>
      </c>
      <c r="G1175" s="12" t="s">
        <v>11</v>
      </c>
    </row>
    <row r="1176" spans="3:7" ht="15" thickBot="1" x14ac:dyDescent="0.35">
      <c r="C1176" s="10">
        <v>43216</v>
      </c>
      <c r="D1176" s="11">
        <v>0.76156250000000003</v>
      </c>
      <c r="E1176" s="12" t="s">
        <v>9</v>
      </c>
      <c r="F1176" s="12">
        <v>17</v>
      </c>
      <c r="G1176" s="12" t="s">
        <v>11</v>
      </c>
    </row>
    <row r="1177" spans="3:7" ht="15" thickBot="1" x14ac:dyDescent="0.35">
      <c r="C1177" s="10">
        <v>43216</v>
      </c>
      <c r="D1177" s="11">
        <v>0.76173611111111106</v>
      </c>
      <c r="E1177" s="12" t="s">
        <v>9</v>
      </c>
      <c r="F1177" s="12">
        <v>21</v>
      </c>
      <c r="G1177" s="12" t="s">
        <v>11</v>
      </c>
    </row>
    <row r="1178" spans="3:7" ht="15" thickBot="1" x14ac:dyDescent="0.35">
      <c r="C1178" s="10">
        <v>43216</v>
      </c>
      <c r="D1178" s="11">
        <v>0.76239583333333327</v>
      </c>
      <c r="E1178" s="12" t="s">
        <v>9</v>
      </c>
      <c r="F1178" s="12">
        <v>21</v>
      </c>
      <c r="G1178" s="12" t="s">
        <v>10</v>
      </c>
    </row>
    <row r="1179" spans="3:7" ht="15" thickBot="1" x14ac:dyDescent="0.35">
      <c r="C1179" s="10">
        <v>43216</v>
      </c>
      <c r="D1179" s="11">
        <v>0.76261574074074068</v>
      </c>
      <c r="E1179" s="12" t="s">
        <v>9</v>
      </c>
      <c r="F1179" s="12">
        <v>28</v>
      </c>
      <c r="G1179" s="12" t="s">
        <v>11</v>
      </c>
    </row>
    <row r="1180" spans="3:7" ht="15" thickBot="1" x14ac:dyDescent="0.35">
      <c r="C1180" s="10">
        <v>43216</v>
      </c>
      <c r="D1180" s="11">
        <v>0.76271990740740747</v>
      </c>
      <c r="E1180" s="12" t="s">
        <v>9</v>
      </c>
      <c r="F1180" s="12">
        <v>32</v>
      </c>
      <c r="G1180" s="12" t="s">
        <v>11</v>
      </c>
    </row>
    <row r="1181" spans="3:7" ht="15" thickBot="1" x14ac:dyDescent="0.35">
      <c r="C1181" s="10">
        <v>43216</v>
      </c>
      <c r="D1181" s="11">
        <v>0.76328703703703704</v>
      </c>
      <c r="E1181" s="12" t="s">
        <v>9</v>
      </c>
      <c r="F1181" s="12">
        <v>19</v>
      </c>
      <c r="G1181" s="12" t="s">
        <v>10</v>
      </c>
    </row>
    <row r="1182" spans="3:7" ht="15" thickBot="1" x14ac:dyDescent="0.35">
      <c r="C1182" s="10">
        <v>43216</v>
      </c>
      <c r="D1182" s="11">
        <v>0.76332175925925927</v>
      </c>
      <c r="E1182" s="12" t="s">
        <v>9</v>
      </c>
      <c r="F1182" s="12">
        <v>18</v>
      </c>
      <c r="G1182" s="12" t="s">
        <v>11</v>
      </c>
    </row>
    <row r="1183" spans="3:7" ht="15" thickBot="1" x14ac:dyDescent="0.35">
      <c r="C1183" s="10">
        <v>43216</v>
      </c>
      <c r="D1183" s="11">
        <v>0.76333333333333331</v>
      </c>
      <c r="E1183" s="12" t="s">
        <v>9</v>
      </c>
      <c r="F1183" s="12">
        <v>17</v>
      </c>
      <c r="G1183" s="12" t="s">
        <v>11</v>
      </c>
    </row>
    <row r="1184" spans="3:7" ht="15" thickBot="1" x14ac:dyDescent="0.35">
      <c r="C1184" s="10">
        <v>43216</v>
      </c>
      <c r="D1184" s="11">
        <v>0.76347222222222222</v>
      </c>
      <c r="E1184" s="12" t="s">
        <v>9</v>
      </c>
      <c r="F1184" s="12">
        <v>18</v>
      </c>
      <c r="G1184" s="12" t="s">
        <v>11</v>
      </c>
    </row>
    <row r="1185" spans="3:7" ht="15" thickBot="1" x14ac:dyDescent="0.35">
      <c r="C1185" s="10">
        <v>43216</v>
      </c>
      <c r="D1185" s="11">
        <v>0.76421296296296293</v>
      </c>
      <c r="E1185" s="12" t="s">
        <v>9</v>
      </c>
      <c r="F1185" s="12">
        <v>50</v>
      </c>
      <c r="G1185" s="12" t="s">
        <v>11</v>
      </c>
    </row>
    <row r="1186" spans="3:7" ht="15" thickBot="1" x14ac:dyDescent="0.35">
      <c r="C1186" s="10">
        <v>43216</v>
      </c>
      <c r="D1186" s="11">
        <v>0.76462962962962966</v>
      </c>
      <c r="E1186" s="12" t="s">
        <v>9</v>
      </c>
      <c r="F1186" s="12">
        <v>20</v>
      </c>
      <c r="G1186" s="12" t="s">
        <v>11</v>
      </c>
    </row>
    <row r="1187" spans="3:7" ht="15" thickBot="1" x14ac:dyDescent="0.35">
      <c r="C1187" s="10">
        <v>43216</v>
      </c>
      <c r="D1187" s="11">
        <v>0.76474537037037038</v>
      </c>
      <c r="E1187" s="12" t="s">
        <v>9</v>
      </c>
      <c r="F1187" s="12">
        <v>29</v>
      </c>
      <c r="G1187" s="12" t="s">
        <v>11</v>
      </c>
    </row>
    <row r="1188" spans="3:7" ht="15" thickBot="1" x14ac:dyDescent="0.35">
      <c r="C1188" s="10">
        <v>43216</v>
      </c>
      <c r="D1188" s="11">
        <v>0.76533564814814825</v>
      </c>
      <c r="E1188" s="12" t="s">
        <v>9</v>
      </c>
      <c r="F1188" s="12">
        <v>24</v>
      </c>
      <c r="G1188" s="12" t="s">
        <v>11</v>
      </c>
    </row>
    <row r="1189" spans="3:7" ht="15" thickBot="1" x14ac:dyDescent="0.35">
      <c r="C1189" s="10">
        <v>43216</v>
      </c>
      <c r="D1189" s="11">
        <v>0.76575231481481476</v>
      </c>
      <c r="E1189" s="12" t="s">
        <v>9</v>
      </c>
      <c r="F1189" s="12">
        <v>20</v>
      </c>
      <c r="G1189" s="12" t="s">
        <v>11</v>
      </c>
    </row>
    <row r="1190" spans="3:7" ht="15" thickBot="1" x14ac:dyDescent="0.35">
      <c r="C1190" s="10">
        <v>43216</v>
      </c>
      <c r="D1190" s="11">
        <v>0.76590277777777782</v>
      </c>
      <c r="E1190" s="12" t="s">
        <v>9</v>
      </c>
      <c r="F1190" s="12">
        <v>24</v>
      </c>
      <c r="G1190" s="12" t="s">
        <v>11</v>
      </c>
    </row>
    <row r="1191" spans="3:7" ht="15" thickBot="1" x14ac:dyDescent="0.35">
      <c r="C1191" s="10">
        <v>43216</v>
      </c>
      <c r="D1191" s="11">
        <v>0.76621527777777787</v>
      </c>
      <c r="E1191" s="12" t="s">
        <v>9</v>
      </c>
      <c r="F1191" s="12">
        <v>23</v>
      </c>
      <c r="G1191" s="12" t="s">
        <v>10</v>
      </c>
    </row>
    <row r="1192" spans="3:7" ht="15" thickBot="1" x14ac:dyDescent="0.35">
      <c r="C1192" s="10">
        <v>43216</v>
      </c>
      <c r="D1192" s="11">
        <v>0.76664351851851853</v>
      </c>
      <c r="E1192" s="12" t="s">
        <v>9</v>
      </c>
      <c r="F1192" s="12">
        <v>23</v>
      </c>
      <c r="G1192" s="12" t="s">
        <v>11</v>
      </c>
    </row>
    <row r="1193" spans="3:7" ht="15" thickBot="1" x14ac:dyDescent="0.35">
      <c r="C1193" s="10">
        <v>43216</v>
      </c>
      <c r="D1193" s="11">
        <v>0.7666898148148148</v>
      </c>
      <c r="E1193" s="12" t="s">
        <v>9</v>
      </c>
      <c r="F1193" s="12">
        <v>26</v>
      </c>
      <c r="G1193" s="12" t="s">
        <v>11</v>
      </c>
    </row>
    <row r="1194" spans="3:7" ht="15" thickBot="1" x14ac:dyDescent="0.35">
      <c r="C1194" s="10">
        <v>43216</v>
      </c>
      <c r="D1194" s="11">
        <v>0.76688657407407401</v>
      </c>
      <c r="E1194" s="12" t="s">
        <v>9</v>
      </c>
      <c r="F1194" s="12">
        <v>18</v>
      </c>
      <c r="G1194" s="12" t="s">
        <v>11</v>
      </c>
    </row>
    <row r="1195" spans="3:7" ht="15" thickBot="1" x14ac:dyDescent="0.35">
      <c r="C1195" s="10">
        <v>43216</v>
      </c>
      <c r="D1195" s="11">
        <v>0.76697916666666666</v>
      </c>
      <c r="E1195" s="12" t="s">
        <v>9</v>
      </c>
      <c r="F1195" s="12">
        <v>15</v>
      </c>
      <c r="G1195" s="12" t="s">
        <v>10</v>
      </c>
    </row>
    <row r="1196" spans="3:7" ht="15" thickBot="1" x14ac:dyDescent="0.35">
      <c r="C1196" s="10">
        <v>43216</v>
      </c>
      <c r="D1196" s="11">
        <v>0.76710648148148142</v>
      </c>
      <c r="E1196" s="12" t="s">
        <v>9</v>
      </c>
      <c r="F1196" s="12">
        <v>22</v>
      </c>
      <c r="G1196" s="12" t="s">
        <v>11</v>
      </c>
    </row>
    <row r="1197" spans="3:7" ht="15" thickBot="1" x14ac:dyDescent="0.35">
      <c r="C1197" s="10">
        <v>43216</v>
      </c>
      <c r="D1197" s="11">
        <v>0.76725694444444448</v>
      </c>
      <c r="E1197" s="12" t="s">
        <v>9</v>
      </c>
      <c r="F1197" s="12">
        <v>11</v>
      </c>
      <c r="G1197" s="12" t="s">
        <v>11</v>
      </c>
    </row>
    <row r="1198" spans="3:7" ht="15" thickBot="1" x14ac:dyDescent="0.35">
      <c r="C1198" s="10">
        <v>43216</v>
      </c>
      <c r="D1198" s="11">
        <v>0.76756944444444442</v>
      </c>
      <c r="E1198" s="12" t="s">
        <v>9</v>
      </c>
      <c r="F1198" s="12">
        <v>18</v>
      </c>
      <c r="G1198" s="12" t="s">
        <v>11</v>
      </c>
    </row>
    <row r="1199" spans="3:7" ht="15" thickBot="1" x14ac:dyDescent="0.35">
      <c r="C1199" s="10">
        <v>43216</v>
      </c>
      <c r="D1199" s="11">
        <v>0.7677314814814814</v>
      </c>
      <c r="E1199" s="12" t="s">
        <v>9</v>
      </c>
      <c r="F1199" s="12">
        <v>17</v>
      </c>
      <c r="G1199" s="12" t="s">
        <v>11</v>
      </c>
    </row>
    <row r="1200" spans="3:7" ht="15" thickBot="1" x14ac:dyDescent="0.35">
      <c r="C1200" s="10">
        <v>43216</v>
      </c>
      <c r="D1200" s="11">
        <v>0.76826388888888886</v>
      </c>
      <c r="E1200" s="12" t="s">
        <v>9</v>
      </c>
      <c r="F1200" s="12">
        <v>29</v>
      </c>
      <c r="G1200" s="12" t="s">
        <v>10</v>
      </c>
    </row>
    <row r="1201" spans="3:7" ht="15" thickBot="1" x14ac:dyDescent="0.35">
      <c r="C1201" s="10">
        <v>43216</v>
      </c>
      <c r="D1201" s="11">
        <v>0.76862268518518517</v>
      </c>
      <c r="E1201" s="12" t="s">
        <v>9</v>
      </c>
      <c r="F1201" s="12">
        <v>27</v>
      </c>
      <c r="G1201" s="12" t="s">
        <v>10</v>
      </c>
    </row>
    <row r="1202" spans="3:7" ht="15" thickBot="1" x14ac:dyDescent="0.35">
      <c r="C1202" s="10">
        <v>43216</v>
      </c>
      <c r="D1202" s="11">
        <v>0.77214120370370365</v>
      </c>
      <c r="E1202" s="12" t="s">
        <v>9</v>
      </c>
      <c r="F1202" s="12">
        <v>20</v>
      </c>
      <c r="G1202" s="12" t="s">
        <v>10</v>
      </c>
    </row>
    <row r="1203" spans="3:7" ht="15" thickBot="1" x14ac:dyDescent="0.35">
      <c r="C1203" s="10">
        <v>43216</v>
      </c>
      <c r="D1203" s="11">
        <v>0.77229166666666671</v>
      </c>
      <c r="E1203" s="12" t="s">
        <v>9</v>
      </c>
      <c r="F1203" s="12">
        <v>16</v>
      </c>
      <c r="G1203" s="12" t="s">
        <v>11</v>
      </c>
    </row>
    <row r="1204" spans="3:7" ht="15" thickBot="1" x14ac:dyDescent="0.35">
      <c r="C1204" s="10">
        <v>43216</v>
      </c>
      <c r="D1204" s="11">
        <v>0.77241898148148147</v>
      </c>
      <c r="E1204" s="12" t="s">
        <v>9</v>
      </c>
      <c r="F1204" s="12">
        <v>25</v>
      </c>
      <c r="G1204" s="12" t="s">
        <v>10</v>
      </c>
    </row>
    <row r="1205" spans="3:7" ht="15" thickBot="1" x14ac:dyDescent="0.35">
      <c r="C1205" s="10">
        <v>43216</v>
      </c>
      <c r="D1205" s="11">
        <v>0.77271990740740737</v>
      </c>
      <c r="E1205" s="12" t="s">
        <v>9</v>
      </c>
      <c r="F1205" s="12">
        <v>25</v>
      </c>
      <c r="G1205" s="12" t="s">
        <v>10</v>
      </c>
    </row>
    <row r="1206" spans="3:7" ht="15" thickBot="1" x14ac:dyDescent="0.35">
      <c r="C1206" s="10">
        <v>43216</v>
      </c>
      <c r="D1206" s="11">
        <v>0.7731365740740741</v>
      </c>
      <c r="E1206" s="12" t="s">
        <v>9</v>
      </c>
      <c r="F1206" s="12">
        <v>34</v>
      </c>
      <c r="G1206" s="12" t="s">
        <v>10</v>
      </c>
    </row>
    <row r="1207" spans="3:7" ht="15" thickBot="1" x14ac:dyDescent="0.35">
      <c r="C1207" s="10">
        <v>43216</v>
      </c>
      <c r="D1207" s="11">
        <v>0.77362268518518518</v>
      </c>
      <c r="E1207" s="12" t="s">
        <v>9</v>
      </c>
      <c r="F1207" s="12">
        <v>31</v>
      </c>
      <c r="G1207" s="12" t="s">
        <v>10</v>
      </c>
    </row>
    <row r="1208" spans="3:7" ht="15" thickBot="1" x14ac:dyDescent="0.35">
      <c r="C1208" s="10">
        <v>43216</v>
      </c>
      <c r="D1208" s="11">
        <v>0.7741203703703704</v>
      </c>
      <c r="E1208" s="12" t="s">
        <v>9</v>
      </c>
      <c r="F1208" s="12">
        <v>16</v>
      </c>
      <c r="G1208" s="12" t="s">
        <v>10</v>
      </c>
    </row>
    <row r="1209" spans="3:7" ht="15" thickBot="1" x14ac:dyDescent="0.35">
      <c r="C1209" s="10">
        <v>43216</v>
      </c>
      <c r="D1209" s="11">
        <v>0.77422453703703698</v>
      </c>
      <c r="E1209" s="12" t="s">
        <v>9</v>
      </c>
      <c r="F1209" s="12">
        <v>23</v>
      </c>
      <c r="G1209" s="12" t="s">
        <v>10</v>
      </c>
    </row>
    <row r="1210" spans="3:7" ht="15" thickBot="1" x14ac:dyDescent="0.35">
      <c r="C1210" s="10">
        <v>43216</v>
      </c>
      <c r="D1210" s="11">
        <v>0.77429398148148154</v>
      </c>
      <c r="E1210" s="12" t="s">
        <v>9</v>
      </c>
      <c r="F1210" s="12">
        <v>25</v>
      </c>
      <c r="G1210" s="12" t="s">
        <v>11</v>
      </c>
    </row>
    <row r="1211" spans="3:7" ht="15" thickBot="1" x14ac:dyDescent="0.35">
      <c r="C1211" s="10">
        <v>43216</v>
      </c>
      <c r="D1211" s="11">
        <v>0.77500000000000002</v>
      </c>
      <c r="E1211" s="12" t="s">
        <v>9</v>
      </c>
      <c r="F1211" s="12">
        <v>25</v>
      </c>
      <c r="G1211" s="12" t="s">
        <v>10</v>
      </c>
    </row>
    <row r="1212" spans="3:7" ht="15" thickBot="1" x14ac:dyDescent="0.35">
      <c r="C1212" s="10">
        <v>43216</v>
      </c>
      <c r="D1212" s="11">
        <v>0.77525462962962965</v>
      </c>
      <c r="E1212" s="12" t="s">
        <v>9</v>
      </c>
      <c r="F1212" s="12">
        <v>27</v>
      </c>
      <c r="G1212" s="12" t="s">
        <v>10</v>
      </c>
    </row>
    <row r="1213" spans="3:7" ht="15" thickBot="1" x14ac:dyDescent="0.35">
      <c r="C1213" s="10">
        <v>43216</v>
      </c>
      <c r="D1213" s="11">
        <v>0.77583333333333337</v>
      </c>
      <c r="E1213" s="12" t="s">
        <v>9</v>
      </c>
      <c r="F1213" s="12">
        <v>21</v>
      </c>
      <c r="G1213" s="12" t="s">
        <v>10</v>
      </c>
    </row>
    <row r="1214" spans="3:7" ht="15" thickBot="1" x14ac:dyDescent="0.35">
      <c r="C1214" s="10">
        <v>43216</v>
      </c>
      <c r="D1214" s="11">
        <v>0.77650462962962974</v>
      </c>
      <c r="E1214" s="12" t="s">
        <v>9</v>
      </c>
      <c r="F1214" s="12">
        <v>28</v>
      </c>
      <c r="G1214" s="12" t="s">
        <v>11</v>
      </c>
    </row>
    <row r="1215" spans="3:7" ht="15" thickBot="1" x14ac:dyDescent="0.35">
      <c r="C1215" s="10">
        <v>43216</v>
      </c>
      <c r="D1215" s="11">
        <v>0.77662037037037035</v>
      </c>
      <c r="E1215" s="12" t="s">
        <v>9</v>
      </c>
      <c r="F1215" s="12">
        <v>28</v>
      </c>
      <c r="G1215" s="12" t="s">
        <v>10</v>
      </c>
    </row>
    <row r="1216" spans="3:7" ht="15" thickBot="1" x14ac:dyDescent="0.35">
      <c r="C1216" s="10">
        <v>43216</v>
      </c>
      <c r="D1216" s="11">
        <v>0.77688657407407413</v>
      </c>
      <c r="E1216" s="12" t="s">
        <v>9</v>
      </c>
      <c r="F1216" s="12">
        <v>28</v>
      </c>
      <c r="G1216" s="12" t="s">
        <v>10</v>
      </c>
    </row>
    <row r="1217" spans="3:7" ht="15" thickBot="1" x14ac:dyDescent="0.35">
      <c r="C1217" s="10">
        <v>43216</v>
      </c>
      <c r="D1217" s="11">
        <v>0.77729166666666671</v>
      </c>
      <c r="E1217" s="12" t="s">
        <v>9</v>
      </c>
      <c r="F1217" s="12">
        <v>22</v>
      </c>
      <c r="G1217" s="12" t="s">
        <v>10</v>
      </c>
    </row>
    <row r="1218" spans="3:7" ht="15" thickBot="1" x14ac:dyDescent="0.35">
      <c r="C1218" s="10">
        <v>43216</v>
      </c>
      <c r="D1218" s="11">
        <v>0.77767361111111111</v>
      </c>
      <c r="E1218" s="12" t="s">
        <v>9</v>
      </c>
      <c r="F1218" s="12">
        <v>17</v>
      </c>
      <c r="G1218" s="12" t="s">
        <v>11</v>
      </c>
    </row>
    <row r="1219" spans="3:7" ht="15" thickBot="1" x14ac:dyDescent="0.35">
      <c r="C1219" s="10">
        <v>43216</v>
      </c>
      <c r="D1219" s="11">
        <v>0.77789351851851851</v>
      </c>
      <c r="E1219" s="12" t="s">
        <v>9</v>
      </c>
      <c r="F1219" s="12">
        <v>20</v>
      </c>
      <c r="G1219" s="12" t="s">
        <v>10</v>
      </c>
    </row>
    <row r="1220" spans="3:7" ht="15" thickBot="1" x14ac:dyDescent="0.35">
      <c r="C1220" s="10">
        <v>43216</v>
      </c>
      <c r="D1220" s="11">
        <v>0.77802083333333327</v>
      </c>
      <c r="E1220" s="12" t="s">
        <v>9</v>
      </c>
      <c r="F1220" s="12">
        <v>24</v>
      </c>
      <c r="G1220" s="12" t="s">
        <v>10</v>
      </c>
    </row>
    <row r="1221" spans="3:7" ht="15" thickBot="1" x14ac:dyDescent="0.35">
      <c r="C1221" s="10">
        <v>43216</v>
      </c>
      <c r="D1221" s="11">
        <v>0.77814814814814814</v>
      </c>
      <c r="E1221" s="12" t="s">
        <v>9</v>
      </c>
      <c r="F1221" s="12">
        <v>27</v>
      </c>
      <c r="G1221" s="12" t="s">
        <v>10</v>
      </c>
    </row>
    <row r="1222" spans="3:7" ht="15" thickBot="1" x14ac:dyDescent="0.35">
      <c r="C1222" s="10">
        <v>43216</v>
      </c>
      <c r="D1222" s="11">
        <v>0.77871527777777771</v>
      </c>
      <c r="E1222" s="12" t="s">
        <v>9</v>
      </c>
      <c r="F1222" s="12">
        <v>32</v>
      </c>
      <c r="G1222" s="12" t="s">
        <v>10</v>
      </c>
    </row>
    <row r="1223" spans="3:7" ht="15" thickBot="1" x14ac:dyDescent="0.35">
      <c r="C1223" s="10">
        <v>43216</v>
      </c>
      <c r="D1223" s="11">
        <v>0.77887731481481481</v>
      </c>
      <c r="E1223" s="12" t="s">
        <v>9</v>
      </c>
      <c r="F1223" s="12">
        <v>28</v>
      </c>
      <c r="G1223" s="12" t="s">
        <v>10</v>
      </c>
    </row>
    <row r="1224" spans="3:7" ht="15" thickBot="1" x14ac:dyDescent="0.35">
      <c r="C1224" s="10">
        <v>43216</v>
      </c>
      <c r="D1224" s="11">
        <v>0.77899305555555554</v>
      </c>
      <c r="E1224" s="12" t="s">
        <v>9</v>
      </c>
      <c r="F1224" s="12">
        <v>28</v>
      </c>
      <c r="G1224" s="12" t="s">
        <v>10</v>
      </c>
    </row>
    <row r="1225" spans="3:7" ht="15" thickBot="1" x14ac:dyDescent="0.35">
      <c r="C1225" s="10">
        <v>43216</v>
      </c>
      <c r="D1225" s="11">
        <v>0.77908564814814818</v>
      </c>
      <c r="E1225" s="12" t="s">
        <v>9</v>
      </c>
      <c r="F1225" s="12">
        <v>25</v>
      </c>
      <c r="G1225" s="12" t="s">
        <v>10</v>
      </c>
    </row>
    <row r="1226" spans="3:7" ht="15" thickBot="1" x14ac:dyDescent="0.35">
      <c r="C1226" s="10">
        <v>43216</v>
      </c>
      <c r="D1226" s="11">
        <v>0.77917824074074071</v>
      </c>
      <c r="E1226" s="12" t="s">
        <v>9</v>
      </c>
      <c r="F1226" s="12">
        <v>27</v>
      </c>
      <c r="G1226" s="12" t="s">
        <v>10</v>
      </c>
    </row>
    <row r="1227" spans="3:7" ht="15" thickBot="1" x14ac:dyDescent="0.35">
      <c r="C1227" s="10">
        <v>43216</v>
      </c>
      <c r="D1227" s="11">
        <v>0.77961805555555552</v>
      </c>
      <c r="E1227" s="12" t="s">
        <v>9</v>
      </c>
      <c r="F1227" s="12">
        <v>24</v>
      </c>
      <c r="G1227" s="12" t="s">
        <v>10</v>
      </c>
    </row>
    <row r="1228" spans="3:7" ht="15" thickBot="1" x14ac:dyDescent="0.35">
      <c r="C1228" s="10">
        <v>43216</v>
      </c>
      <c r="D1228" s="11">
        <v>0.78020833333333339</v>
      </c>
      <c r="E1228" s="12" t="s">
        <v>9</v>
      </c>
      <c r="F1228" s="12">
        <v>15</v>
      </c>
      <c r="G1228" s="12" t="s">
        <v>11</v>
      </c>
    </row>
    <row r="1229" spans="3:7" ht="15" thickBot="1" x14ac:dyDescent="0.35">
      <c r="C1229" s="10">
        <v>43216</v>
      </c>
      <c r="D1229" s="11">
        <v>0.78172453703703704</v>
      </c>
      <c r="E1229" s="12" t="s">
        <v>9</v>
      </c>
      <c r="F1229" s="12">
        <v>20</v>
      </c>
      <c r="G1229" s="12" t="s">
        <v>10</v>
      </c>
    </row>
    <row r="1230" spans="3:7" ht="15" thickBot="1" x14ac:dyDescent="0.35">
      <c r="C1230" s="10">
        <v>43216</v>
      </c>
      <c r="D1230" s="11">
        <v>0.78209490740740739</v>
      </c>
      <c r="E1230" s="12" t="s">
        <v>9</v>
      </c>
      <c r="F1230" s="12">
        <v>31</v>
      </c>
      <c r="G1230" s="12" t="s">
        <v>10</v>
      </c>
    </row>
    <row r="1231" spans="3:7" ht="15" thickBot="1" x14ac:dyDescent="0.35">
      <c r="C1231" s="10">
        <v>43216</v>
      </c>
      <c r="D1231" s="11">
        <v>0.78237268518518521</v>
      </c>
      <c r="E1231" s="12" t="s">
        <v>9</v>
      </c>
      <c r="F1231" s="12">
        <v>28</v>
      </c>
      <c r="G1231" s="12" t="s">
        <v>10</v>
      </c>
    </row>
    <row r="1232" spans="3:7" ht="15" thickBot="1" x14ac:dyDescent="0.35">
      <c r="C1232" s="10">
        <v>43216</v>
      </c>
      <c r="D1232" s="11">
        <v>0.78246527777777775</v>
      </c>
      <c r="E1232" s="12" t="s">
        <v>9</v>
      </c>
      <c r="F1232" s="12">
        <v>23</v>
      </c>
      <c r="G1232" s="12" t="s">
        <v>10</v>
      </c>
    </row>
    <row r="1233" spans="3:7" ht="15" thickBot="1" x14ac:dyDescent="0.35">
      <c r="C1233" s="10">
        <v>43216</v>
      </c>
      <c r="D1233" s="11">
        <v>0.78386574074074078</v>
      </c>
      <c r="E1233" s="12" t="s">
        <v>9</v>
      </c>
      <c r="F1233" s="12">
        <v>15</v>
      </c>
      <c r="G1233" s="12" t="s">
        <v>10</v>
      </c>
    </row>
    <row r="1234" spans="3:7" ht="15" thickBot="1" x14ac:dyDescent="0.35">
      <c r="C1234" s="10">
        <v>43216</v>
      </c>
      <c r="D1234" s="11">
        <v>0.78468749999999998</v>
      </c>
      <c r="E1234" s="12" t="s">
        <v>9</v>
      </c>
      <c r="F1234" s="12">
        <v>18</v>
      </c>
      <c r="G1234" s="12" t="s">
        <v>10</v>
      </c>
    </row>
    <row r="1235" spans="3:7" ht="15" thickBot="1" x14ac:dyDescent="0.35">
      <c r="C1235" s="10">
        <v>43216</v>
      </c>
      <c r="D1235" s="11">
        <v>0.78488425925925931</v>
      </c>
      <c r="E1235" s="12" t="s">
        <v>9</v>
      </c>
      <c r="F1235" s="12">
        <v>15</v>
      </c>
      <c r="G1235" s="12" t="s">
        <v>10</v>
      </c>
    </row>
    <row r="1236" spans="3:7" ht="15" thickBot="1" x14ac:dyDescent="0.35">
      <c r="C1236" s="10">
        <v>43216</v>
      </c>
      <c r="D1236" s="11">
        <v>0.78506944444444438</v>
      </c>
      <c r="E1236" s="12" t="s">
        <v>9</v>
      </c>
      <c r="F1236" s="12">
        <v>27</v>
      </c>
      <c r="G1236" s="12" t="s">
        <v>10</v>
      </c>
    </row>
    <row r="1237" spans="3:7" ht="15" thickBot="1" x14ac:dyDescent="0.35">
      <c r="C1237" s="10">
        <v>43216</v>
      </c>
      <c r="D1237" s="11">
        <v>0.78596064814814814</v>
      </c>
      <c r="E1237" s="12" t="s">
        <v>9</v>
      </c>
      <c r="F1237" s="12">
        <v>30</v>
      </c>
      <c r="G1237" s="12" t="s">
        <v>10</v>
      </c>
    </row>
    <row r="1238" spans="3:7" ht="15" thickBot="1" x14ac:dyDescent="0.35">
      <c r="C1238" s="10">
        <v>43216</v>
      </c>
      <c r="D1238" s="11">
        <v>0.78712962962962962</v>
      </c>
      <c r="E1238" s="12" t="s">
        <v>9</v>
      </c>
      <c r="F1238" s="12">
        <v>38</v>
      </c>
      <c r="G1238" s="12" t="s">
        <v>10</v>
      </c>
    </row>
    <row r="1239" spans="3:7" ht="15" thickBot="1" x14ac:dyDescent="0.35">
      <c r="C1239" s="10">
        <v>43216</v>
      </c>
      <c r="D1239" s="11">
        <v>0.7874537037037036</v>
      </c>
      <c r="E1239" s="12" t="s">
        <v>9</v>
      </c>
      <c r="F1239" s="12">
        <v>16</v>
      </c>
      <c r="G1239" s="12" t="s">
        <v>11</v>
      </c>
    </row>
    <row r="1240" spans="3:7" ht="15" thickBot="1" x14ac:dyDescent="0.35">
      <c r="C1240" s="10">
        <v>43216</v>
      </c>
      <c r="D1240" s="11">
        <v>0.78758101851851858</v>
      </c>
      <c r="E1240" s="12" t="s">
        <v>9</v>
      </c>
      <c r="F1240" s="12">
        <v>28</v>
      </c>
      <c r="G1240" s="12" t="s">
        <v>10</v>
      </c>
    </row>
    <row r="1241" spans="3:7" ht="15" thickBot="1" x14ac:dyDescent="0.35">
      <c r="C1241" s="10">
        <v>43216</v>
      </c>
      <c r="D1241" s="11">
        <v>0.78804398148148147</v>
      </c>
      <c r="E1241" s="12" t="s">
        <v>9</v>
      </c>
      <c r="F1241" s="12">
        <v>26</v>
      </c>
      <c r="G1241" s="12" t="s">
        <v>10</v>
      </c>
    </row>
    <row r="1242" spans="3:7" ht="15" thickBot="1" x14ac:dyDescent="0.35">
      <c r="C1242" s="10">
        <v>43216</v>
      </c>
      <c r="D1242" s="11">
        <v>0.78905092592592585</v>
      </c>
      <c r="E1242" s="12" t="s">
        <v>9</v>
      </c>
      <c r="F1242" s="12">
        <v>24</v>
      </c>
      <c r="G1242" s="12" t="s">
        <v>10</v>
      </c>
    </row>
    <row r="1243" spans="3:7" ht="15" thickBot="1" x14ac:dyDescent="0.35">
      <c r="C1243" s="10">
        <v>43216</v>
      </c>
      <c r="D1243" s="11">
        <v>0.78973379629629636</v>
      </c>
      <c r="E1243" s="12" t="s">
        <v>9</v>
      </c>
      <c r="F1243" s="12">
        <v>19</v>
      </c>
      <c r="G1243" s="12" t="s">
        <v>11</v>
      </c>
    </row>
    <row r="1244" spans="3:7" ht="15" thickBot="1" x14ac:dyDescent="0.35">
      <c r="C1244" s="10">
        <v>43216</v>
      </c>
      <c r="D1244" s="11">
        <v>0.79006944444444438</v>
      </c>
      <c r="E1244" s="12" t="s">
        <v>9</v>
      </c>
      <c r="F1244" s="12">
        <v>36</v>
      </c>
      <c r="G1244" s="12" t="s">
        <v>10</v>
      </c>
    </row>
    <row r="1245" spans="3:7" ht="15" thickBot="1" x14ac:dyDescent="0.35">
      <c r="C1245" s="10">
        <v>43216</v>
      </c>
      <c r="D1245" s="11">
        <v>0.79359953703703701</v>
      </c>
      <c r="E1245" s="12" t="s">
        <v>9</v>
      </c>
      <c r="F1245" s="12">
        <v>33</v>
      </c>
      <c r="G1245" s="12" t="s">
        <v>10</v>
      </c>
    </row>
    <row r="1246" spans="3:7" ht="15" thickBot="1" x14ac:dyDescent="0.35">
      <c r="C1246" s="10">
        <v>43216</v>
      </c>
      <c r="D1246" s="11">
        <v>0.79445601851851855</v>
      </c>
      <c r="E1246" s="12" t="s">
        <v>9</v>
      </c>
      <c r="F1246" s="12">
        <v>19</v>
      </c>
      <c r="G1246" s="12" t="s">
        <v>10</v>
      </c>
    </row>
    <row r="1247" spans="3:7" ht="15" thickBot="1" x14ac:dyDescent="0.35">
      <c r="C1247" s="10">
        <v>43216</v>
      </c>
      <c r="D1247" s="11">
        <v>0.79618055555555556</v>
      </c>
      <c r="E1247" s="12" t="s">
        <v>9</v>
      </c>
      <c r="F1247" s="12">
        <v>29</v>
      </c>
      <c r="G1247" s="12" t="s">
        <v>11</v>
      </c>
    </row>
    <row r="1248" spans="3:7" ht="15" thickBot="1" x14ac:dyDescent="0.35">
      <c r="C1248" s="10">
        <v>43216</v>
      </c>
      <c r="D1248" s="11">
        <v>0.79682870370370373</v>
      </c>
      <c r="E1248" s="12" t="s">
        <v>9</v>
      </c>
      <c r="F1248" s="12">
        <v>15</v>
      </c>
      <c r="G1248" s="12" t="s">
        <v>10</v>
      </c>
    </row>
    <row r="1249" spans="3:7" ht="15" thickBot="1" x14ac:dyDescent="0.35">
      <c r="C1249" s="10">
        <v>43216</v>
      </c>
      <c r="D1249" s="11">
        <v>0.7971759259259259</v>
      </c>
      <c r="E1249" s="12" t="s">
        <v>9</v>
      </c>
      <c r="F1249" s="12">
        <v>25</v>
      </c>
      <c r="G1249" s="12" t="s">
        <v>10</v>
      </c>
    </row>
    <row r="1250" spans="3:7" ht="15" thickBot="1" x14ac:dyDescent="0.35">
      <c r="C1250" s="10">
        <v>43216</v>
      </c>
      <c r="D1250" s="11">
        <v>0.80208333333333337</v>
      </c>
      <c r="E1250" s="12" t="s">
        <v>9</v>
      </c>
      <c r="F1250" s="12">
        <v>19</v>
      </c>
      <c r="G1250" s="12" t="s">
        <v>10</v>
      </c>
    </row>
    <row r="1251" spans="3:7" ht="15" thickBot="1" x14ac:dyDescent="0.35">
      <c r="C1251" s="10">
        <v>43216</v>
      </c>
      <c r="D1251" s="11">
        <v>0.80469907407407415</v>
      </c>
      <c r="E1251" s="12" t="s">
        <v>9</v>
      </c>
      <c r="F1251" s="12">
        <v>18</v>
      </c>
      <c r="G1251" s="12" t="s">
        <v>10</v>
      </c>
    </row>
    <row r="1252" spans="3:7" ht="15" thickBot="1" x14ac:dyDescent="0.35">
      <c r="C1252" s="10">
        <v>43216</v>
      </c>
      <c r="D1252" s="11">
        <v>0.81479166666666669</v>
      </c>
      <c r="E1252" s="12" t="s">
        <v>9</v>
      </c>
      <c r="F1252" s="12">
        <v>27</v>
      </c>
      <c r="G1252" s="12" t="s">
        <v>11</v>
      </c>
    </row>
    <row r="1253" spans="3:7" ht="15" thickBot="1" x14ac:dyDescent="0.35">
      <c r="C1253" s="10">
        <v>43216</v>
      </c>
      <c r="D1253" s="11">
        <v>0.81878472222222232</v>
      </c>
      <c r="E1253" s="12" t="s">
        <v>9</v>
      </c>
      <c r="F1253" s="12">
        <v>30</v>
      </c>
      <c r="G1253" s="12" t="s">
        <v>10</v>
      </c>
    </row>
    <row r="1254" spans="3:7" ht="15" thickBot="1" x14ac:dyDescent="0.35">
      <c r="C1254" s="10">
        <v>43216</v>
      </c>
      <c r="D1254" s="11">
        <v>0.82309027777777777</v>
      </c>
      <c r="E1254" s="12" t="s">
        <v>9</v>
      </c>
      <c r="F1254" s="12">
        <v>23</v>
      </c>
      <c r="G1254" s="12" t="s">
        <v>11</v>
      </c>
    </row>
    <row r="1255" spans="3:7" ht="15" thickBot="1" x14ac:dyDescent="0.35">
      <c r="C1255" s="10">
        <v>43216</v>
      </c>
      <c r="D1255" s="11">
        <v>0.83094907407407403</v>
      </c>
      <c r="E1255" s="12" t="s">
        <v>9</v>
      </c>
      <c r="F1255" s="12">
        <v>22</v>
      </c>
      <c r="G1255" s="12" t="s">
        <v>11</v>
      </c>
    </row>
    <row r="1256" spans="3:7" ht="15" thickBot="1" x14ac:dyDescent="0.35">
      <c r="C1256" s="10">
        <v>43216</v>
      </c>
      <c r="D1256" s="11">
        <v>0.83107638888888891</v>
      </c>
      <c r="E1256" s="12" t="s">
        <v>9</v>
      </c>
      <c r="F1256" s="12">
        <v>23</v>
      </c>
      <c r="G1256" s="12" t="s">
        <v>11</v>
      </c>
    </row>
    <row r="1257" spans="3:7" ht="15" thickBot="1" x14ac:dyDescent="0.35">
      <c r="C1257" s="10">
        <v>43216</v>
      </c>
      <c r="D1257" s="11">
        <v>0.8337500000000001</v>
      </c>
      <c r="E1257" s="12" t="s">
        <v>9</v>
      </c>
      <c r="F1257" s="12">
        <v>23</v>
      </c>
      <c r="G1257" s="12" t="s">
        <v>11</v>
      </c>
    </row>
    <row r="1258" spans="3:7" ht="15" thickBot="1" x14ac:dyDescent="0.35">
      <c r="C1258" s="10">
        <v>43216</v>
      </c>
      <c r="D1258" s="11">
        <v>0.83528935185185194</v>
      </c>
      <c r="E1258" s="12" t="s">
        <v>9</v>
      </c>
      <c r="F1258" s="12">
        <v>27</v>
      </c>
      <c r="G1258" s="12" t="s">
        <v>10</v>
      </c>
    </row>
    <row r="1259" spans="3:7" ht="15" thickBot="1" x14ac:dyDescent="0.35">
      <c r="C1259" s="10">
        <v>43216</v>
      </c>
      <c r="D1259" s="11">
        <v>0.83706018518518521</v>
      </c>
      <c r="E1259" s="12" t="s">
        <v>9</v>
      </c>
      <c r="F1259" s="12">
        <v>25</v>
      </c>
      <c r="G1259" s="12" t="s">
        <v>10</v>
      </c>
    </row>
    <row r="1260" spans="3:7" ht="15" thickBot="1" x14ac:dyDescent="0.35">
      <c r="C1260" s="10">
        <v>43216</v>
      </c>
      <c r="D1260" s="11">
        <v>0.83775462962962965</v>
      </c>
      <c r="E1260" s="12" t="s">
        <v>9</v>
      </c>
      <c r="F1260" s="12">
        <v>27</v>
      </c>
      <c r="G1260" s="12" t="s">
        <v>11</v>
      </c>
    </row>
    <row r="1261" spans="3:7" ht="15" thickBot="1" x14ac:dyDescent="0.35">
      <c r="C1261" s="10">
        <v>43216</v>
      </c>
      <c r="D1261" s="11">
        <v>0.8380671296296297</v>
      </c>
      <c r="E1261" s="12" t="s">
        <v>9</v>
      </c>
      <c r="F1261" s="12">
        <v>17</v>
      </c>
      <c r="G1261" s="12" t="s">
        <v>10</v>
      </c>
    </row>
    <row r="1262" spans="3:7" ht="15" thickBot="1" x14ac:dyDescent="0.35">
      <c r="C1262" s="10">
        <v>43216</v>
      </c>
      <c r="D1262" s="11">
        <v>0.83869212962962969</v>
      </c>
      <c r="E1262" s="12" t="s">
        <v>9</v>
      </c>
      <c r="F1262" s="12">
        <v>25</v>
      </c>
      <c r="G1262" s="12" t="s">
        <v>10</v>
      </c>
    </row>
    <row r="1263" spans="3:7" ht="15" thickBot="1" x14ac:dyDescent="0.35">
      <c r="C1263" s="10">
        <v>43216</v>
      </c>
      <c r="D1263" s="11">
        <v>0.84045138888888893</v>
      </c>
      <c r="E1263" s="12" t="s">
        <v>9</v>
      </c>
      <c r="F1263" s="12">
        <v>37</v>
      </c>
      <c r="G1263" s="12" t="s">
        <v>10</v>
      </c>
    </row>
    <row r="1264" spans="3:7" ht="15" thickBot="1" x14ac:dyDescent="0.35">
      <c r="C1264" s="10">
        <v>43216</v>
      </c>
      <c r="D1264" s="11">
        <v>0.84086805555555555</v>
      </c>
      <c r="E1264" s="12" t="s">
        <v>9</v>
      </c>
      <c r="F1264" s="12">
        <v>37</v>
      </c>
      <c r="G1264" s="12" t="s">
        <v>10</v>
      </c>
    </row>
    <row r="1265" spans="3:7" ht="15" thickBot="1" x14ac:dyDescent="0.35">
      <c r="C1265" s="10">
        <v>43216</v>
      </c>
      <c r="D1265" s="11">
        <v>0.84211805555555552</v>
      </c>
      <c r="E1265" s="12" t="s">
        <v>9</v>
      </c>
      <c r="F1265" s="12">
        <v>26</v>
      </c>
      <c r="G1265" s="12" t="s">
        <v>10</v>
      </c>
    </row>
    <row r="1266" spans="3:7" ht="15" thickBot="1" x14ac:dyDescent="0.35">
      <c r="C1266" s="10">
        <v>43216</v>
      </c>
      <c r="D1266" s="11">
        <v>0.8427662037037037</v>
      </c>
      <c r="E1266" s="12" t="s">
        <v>9</v>
      </c>
      <c r="F1266" s="12">
        <v>34</v>
      </c>
      <c r="G1266" s="12" t="s">
        <v>10</v>
      </c>
    </row>
    <row r="1267" spans="3:7" ht="15" thickBot="1" x14ac:dyDescent="0.35">
      <c r="C1267" s="10">
        <v>43216</v>
      </c>
      <c r="D1267" s="11">
        <v>0.84288194444444453</v>
      </c>
      <c r="E1267" s="12" t="s">
        <v>9</v>
      </c>
      <c r="F1267" s="12">
        <v>32</v>
      </c>
      <c r="G1267" s="12" t="s">
        <v>10</v>
      </c>
    </row>
    <row r="1268" spans="3:7" ht="15" thickBot="1" x14ac:dyDescent="0.35">
      <c r="C1268" s="10">
        <v>43216</v>
      </c>
      <c r="D1268" s="11">
        <v>0.84387731481481476</v>
      </c>
      <c r="E1268" s="12" t="s">
        <v>9</v>
      </c>
      <c r="F1268" s="12">
        <v>26</v>
      </c>
      <c r="G1268" s="12" t="s">
        <v>10</v>
      </c>
    </row>
    <row r="1269" spans="3:7" ht="15" thickBot="1" x14ac:dyDescent="0.35">
      <c r="C1269" s="10">
        <v>43216</v>
      </c>
      <c r="D1269" s="11">
        <v>0.84513888888888899</v>
      </c>
      <c r="E1269" s="12" t="s">
        <v>9</v>
      </c>
      <c r="F1269" s="12">
        <v>26</v>
      </c>
      <c r="G1269" s="12" t="s">
        <v>10</v>
      </c>
    </row>
    <row r="1270" spans="3:7" ht="15" thickBot="1" x14ac:dyDescent="0.35">
      <c r="C1270" s="10">
        <v>43216</v>
      </c>
      <c r="D1270" s="11">
        <v>0.8453356481481481</v>
      </c>
      <c r="E1270" s="12" t="s">
        <v>9</v>
      </c>
      <c r="F1270" s="12">
        <v>30</v>
      </c>
      <c r="G1270" s="12" t="s">
        <v>10</v>
      </c>
    </row>
    <row r="1271" spans="3:7" ht="15" thickBot="1" x14ac:dyDescent="0.35">
      <c r="C1271" s="10">
        <v>43216</v>
      </c>
      <c r="D1271" s="11">
        <v>0.84584490740740748</v>
      </c>
      <c r="E1271" s="12" t="s">
        <v>9</v>
      </c>
      <c r="F1271" s="12">
        <v>23</v>
      </c>
      <c r="G1271" s="12" t="s">
        <v>10</v>
      </c>
    </row>
    <row r="1272" spans="3:7" ht="15" thickBot="1" x14ac:dyDescent="0.35">
      <c r="C1272" s="10">
        <v>43216</v>
      </c>
      <c r="D1272" s="11">
        <v>0.84761574074074064</v>
      </c>
      <c r="E1272" s="12" t="s">
        <v>9</v>
      </c>
      <c r="F1272" s="12">
        <v>25</v>
      </c>
      <c r="G1272" s="12" t="s">
        <v>10</v>
      </c>
    </row>
    <row r="1273" spans="3:7" ht="15" thickBot="1" x14ac:dyDescent="0.35">
      <c r="C1273" s="10">
        <v>43216</v>
      </c>
      <c r="D1273" s="11">
        <v>0.84835648148148157</v>
      </c>
      <c r="E1273" s="12" t="s">
        <v>9</v>
      </c>
      <c r="F1273" s="12">
        <v>28</v>
      </c>
      <c r="G1273" s="12" t="s">
        <v>10</v>
      </c>
    </row>
    <row r="1274" spans="3:7" ht="15" thickBot="1" x14ac:dyDescent="0.35">
      <c r="C1274" s="10">
        <v>43216</v>
      </c>
      <c r="D1274" s="11">
        <v>0.84903935185185186</v>
      </c>
      <c r="E1274" s="12" t="s">
        <v>9</v>
      </c>
      <c r="F1274" s="12">
        <v>25</v>
      </c>
      <c r="G1274" s="12" t="s">
        <v>10</v>
      </c>
    </row>
    <row r="1275" spans="3:7" ht="15" thickBot="1" x14ac:dyDescent="0.35">
      <c r="C1275" s="10">
        <v>43216</v>
      </c>
      <c r="D1275" s="11">
        <v>0.84951388888888879</v>
      </c>
      <c r="E1275" s="12" t="s">
        <v>9</v>
      </c>
      <c r="F1275" s="12">
        <v>31</v>
      </c>
      <c r="G1275" s="12" t="s">
        <v>10</v>
      </c>
    </row>
    <row r="1276" spans="3:7" ht="15" thickBot="1" x14ac:dyDescent="0.35">
      <c r="C1276" s="10">
        <v>43216</v>
      </c>
      <c r="D1276" s="11">
        <v>0.84998842592592594</v>
      </c>
      <c r="E1276" s="12" t="s">
        <v>9</v>
      </c>
      <c r="F1276" s="12">
        <v>32</v>
      </c>
      <c r="G1276" s="12" t="s">
        <v>10</v>
      </c>
    </row>
    <row r="1277" spans="3:7" ht="15" thickBot="1" x14ac:dyDescent="0.35">
      <c r="C1277" s="10">
        <v>43216</v>
      </c>
      <c r="D1277" s="11">
        <v>0.85030092592592599</v>
      </c>
      <c r="E1277" s="12" t="s">
        <v>9</v>
      </c>
      <c r="F1277" s="12">
        <v>26</v>
      </c>
      <c r="G1277" s="12" t="s">
        <v>10</v>
      </c>
    </row>
    <row r="1278" spans="3:7" ht="15" thickBot="1" x14ac:dyDescent="0.35">
      <c r="C1278" s="10">
        <v>43216</v>
      </c>
      <c r="D1278" s="11">
        <v>0.85111111111111104</v>
      </c>
      <c r="E1278" s="12" t="s">
        <v>9</v>
      </c>
      <c r="F1278" s="12">
        <v>21</v>
      </c>
      <c r="G1278" s="12" t="s">
        <v>11</v>
      </c>
    </row>
    <row r="1279" spans="3:7" ht="15" thickBot="1" x14ac:dyDescent="0.35">
      <c r="C1279" s="10">
        <v>43216</v>
      </c>
      <c r="D1279" s="11">
        <v>0.85130787037037037</v>
      </c>
      <c r="E1279" s="12" t="s">
        <v>9</v>
      </c>
      <c r="F1279" s="12">
        <v>23</v>
      </c>
      <c r="G1279" s="12" t="s">
        <v>10</v>
      </c>
    </row>
    <row r="1280" spans="3:7" ht="15" thickBot="1" x14ac:dyDescent="0.35">
      <c r="C1280" s="10">
        <v>43216</v>
      </c>
      <c r="D1280" s="11">
        <v>0.85164351851851849</v>
      </c>
      <c r="E1280" s="12" t="s">
        <v>9</v>
      </c>
      <c r="F1280" s="12">
        <v>38</v>
      </c>
      <c r="G1280" s="12" t="s">
        <v>10</v>
      </c>
    </row>
    <row r="1281" spans="3:7" ht="15" thickBot="1" x14ac:dyDescent="0.35">
      <c r="C1281" s="10">
        <v>43216</v>
      </c>
      <c r="D1281" s="11">
        <v>0.85195601851851854</v>
      </c>
      <c r="E1281" s="12" t="s">
        <v>9</v>
      </c>
      <c r="F1281" s="12">
        <v>35</v>
      </c>
      <c r="G1281" s="12" t="s">
        <v>10</v>
      </c>
    </row>
    <row r="1282" spans="3:7" ht="15" thickBot="1" x14ac:dyDescent="0.35">
      <c r="C1282" s="10">
        <v>43216</v>
      </c>
      <c r="D1282" s="11">
        <v>0.85197916666666673</v>
      </c>
      <c r="E1282" s="12" t="s">
        <v>9</v>
      </c>
      <c r="F1282" s="12">
        <v>14</v>
      </c>
      <c r="G1282" s="12" t="s">
        <v>10</v>
      </c>
    </row>
    <row r="1283" spans="3:7" ht="15" thickBot="1" x14ac:dyDescent="0.35">
      <c r="C1283" s="10">
        <v>43216</v>
      </c>
      <c r="D1283" s="11">
        <v>0.85315972222222225</v>
      </c>
      <c r="E1283" s="12" t="s">
        <v>9</v>
      </c>
      <c r="F1283" s="12">
        <v>27</v>
      </c>
      <c r="G1283" s="12" t="s">
        <v>10</v>
      </c>
    </row>
    <row r="1284" spans="3:7" ht="15" thickBot="1" x14ac:dyDescent="0.35">
      <c r="C1284" s="10">
        <v>43216</v>
      </c>
      <c r="D1284" s="11">
        <v>0.8533680555555555</v>
      </c>
      <c r="E1284" s="12" t="s">
        <v>9</v>
      </c>
      <c r="F1284" s="12">
        <v>22</v>
      </c>
      <c r="G1284" s="12" t="s">
        <v>10</v>
      </c>
    </row>
    <row r="1285" spans="3:7" ht="15" thickBot="1" x14ac:dyDescent="0.35">
      <c r="C1285" s="10">
        <v>43216</v>
      </c>
      <c r="D1285" s="11">
        <v>0.85434027777777777</v>
      </c>
      <c r="E1285" s="12" t="s">
        <v>9</v>
      </c>
      <c r="F1285" s="12">
        <v>27</v>
      </c>
      <c r="G1285" s="12" t="s">
        <v>10</v>
      </c>
    </row>
    <row r="1286" spans="3:7" ht="15" thickBot="1" x14ac:dyDescent="0.35">
      <c r="C1286" s="10">
        <v>43216</v>
      </c>
      <c r="D1286" s="11">
        <v>0.85487268518518522</v>
      </c>
      <c r="E1286" s="12" t="s">
        <v>9</v>
      </c>
      <c r="F1286" s="12">
        <v>39</v>
      </c>
      <c r="G1286" s="12" t="s">
        <v>10</v>
      </c>
    </row>
    <row r="1287" spans="3:7" ht="15" thickBot="1" x14ac:dyDescent="0.35">
      <c r="C1287" s="10">
        <v>43216</v>
      </c>
      <c r="D1287" s="11">
        <v>0.85609953703703701</v>
      </c>
      <c r="E1287" s="12" t="s">
        <v>9</v>
      </c>
      <c r="F1287" s="12">
        <v>32</v>
      </c>
      <c r="G1287" s="12" t="s">
        <v>10</v>
      </c>
    </row>
    <row r="1288" spans="3:7" ht="15" thickBot="1" x14ac:dyDescent="0.35">
      <c r="C1288" s="10">
        <v>43216</v>
      </c>
      <c r="D1288" s="11">
        <v>0.85629629629629633</v>
      </c>
      <c r="E1288" s="12" t="s">
        <v>9</v>
      </c>
      <c r="F1288" s="12">
        <v>43</v>
      </c>
      <c r="G1288" s="12" t="s">
        <v>10</v>
      </c>
    </row>
    <row r="1289" spans="3:7" ht="15" thickBot="1" x14ac:dyDescent="0.35">
      <c r="C1289" s="10">
        <v>43216</v>
      </c>
      <c r="D1289" s="11">
        <v>0.85651620370370374</v>
      </c>
      <c r="E1289" s="12" t="s">
        <v>9</v>
      </c>
      <c r="F1289" s="12">
        <v>35</v>
      </c>
      <c r="G1289" s="12" t="s">
        <v>10</v>
      </c>
    </row>
    <row r="1290" spans="3:7" ht="15" thickBot="1" x14ac:dyDescent="0.35">
      <c r="C1290" s="10">
        <v>43216</v>
      </c>
      <c r="D1290" s="11">
        <v>0.85957175925925933</v>
      </c>
      <c r="E1290" s="12" t="s">
        <v>9</v>
      </c>
      <c r="F1290" s="12">
        <v>24</v>
      </c>
      <c r="G1290" s="12" t="s">
        <v>11</v>
      </c>
    </row>
    <row r="1291" spans="3:7" ht="15" thickBot="1" x14ac:dyDescent="0.35">
      <c r="C1291" s="10">
        <v>43216</v>
      </c>
      <c r="D1291" s="11">
        <v>0.86082175925925919</v>
      </c>
      <c r="E1291" s="12" t="s">
        <v>9</v>
      </c>
      <c r="F1291" s="12">
        <v>28</v>
      </c>
      <c r="G1291" s="12" t="s">
        <v>10</v>
      </c>
    </row>
    <row r="1292" spans="3:7" ht="15" thickBot="1" x14ac:dyDescent="0.35">
      <c r="C1292" s="10">
        <v>43216</v>
      </c>
      <c r="D1292" s="11">
        <v>0.86192129629629621</v>
      </c>
      <c r="E1292" s="12" t="s">
        <v>9</v>
      </c>
      <c r="F1292" s="12">
        <v>25</v>
      </c>
      <c r="G1292" s="12" t="s">
        <v>10</v>
      </c>
    </row>
    <row r="1293" spans="3:7" ht="15" thickBot="1" x14ac:dyDescent="0.35">
      <c r="C1293" s="10">
        <v>43216</v>
      </c>
      <c r="D1293" s="11">
        <v>0.8621064814814815</v>
      </c>
      <c r="E1293" s="12" t="s">
        <v>9</v>
      </c>
      <c r="F1293" s="12">
        <v>33</v>
      </c>
      <c r="G1293" s="12" t="s">
        <v>10</v>
      </c>
    </row>
    <row r="1294" spans="3:7" ht="15" thickBot="1" x14ac:dyDescent="0.35">
      <c r="C1294" s="10">
        <v>43216</v>
      </c>
      <c r="D1294" s="11">
        <v>0.8625694444444445</v>
      </c>
      <c r="E1294" s="12" t="s">
        <v>9</v>
      </c>
      <c r="F1294" s="12">
        <v>26</v>
      </c>
      <c r="G1294" s="12" t="s">
        <v>10</v>
      </c>
    </row>
    <row r="1295" spans="3:7" ht="15" thickBot="1" x14ac:dyDescent="0.35">
      <c r="C1295" s="10">
        <v>43216</v>
      </c>
      <c r="D1295" s="11">
        <v>0.86401620370370369</v>
      </c>
      <c r="E1295" s="12" t="s">
        <v>9</v>
      </c>
      <c r="F1295" s="12">
        <v>26</v>
      </c>
      <c r="G1295" s="12" t="s">
        <v>11</v>
      </c>
    </row>
    <row r="1296" spans="3:7" ht="15" thickBot="1" x14ac:dyDescent="0.35">
      <c r="C1296" s="10">
        <v>43216</v>
      </c>
      <c r="D1296" s="11">
        <v>0.87211805555555555</v>
      </c>
      <c r="E1296" s="12" t="s">
        <v>9</v>
      </c>
      <c r="F1296" s="12">
        <v>31</v>
      </c>
      <c r="G1296" s="12" t="s">
        <v>10</v>
      </c>
    </row>
    <row r="1297" spans="3:7" ht="15" thickBot="1" x14ac:dyDescent="0.35">
      <c r="C1297" s="10">
        <v>43216</v>
      </c>
      <c r="D1297" s="11">
        <v>0.87228009259259265</v>
      </c>
      <c r="E1297" s="12" t="s">
        <v>9</v>
      </c>
      <c r="F1297" s="12">
        <v>24</v>
      </c>
      <c r="G1297" s="12" t="s">
        <v>10</v>
      </c>
    </row>
    <row r="1298" spans="3:7" ht="15" thickBot="1" x14ac:dyDescent="0.35">
      <c r="C1298" s="10">
        <v>43216</v>
      </c>
      <c r="D1298" s="11">
        <v>0.87237268518518529</v>
      </c>
      <c r="E1298" s="12" t="s">
        <v>9</v>
      </c>
      <c r="F1298" s="12">
        <v>28</v>
      </c>
      <c r="G1298" s="12" t="s">
        <v>10</v>
      </c>
    </row>
    <row r="1299" spans="3:7" ht="15" thickBot="1" x14ac:dyDescent="0.35">
      <c r="C1299" s="10">
        <v>43216</v>
      </c>
      <c r="D1299" s="11">
        <v>0.8725925925925927</v>
      </c>
      <c r="E1299" s="12" t="s">
        <v>9</v>
      </c>
      <c r="F1299" s="12">
        <v>19</v>
      </c>
      <c r="G1299" s="12" t="s">
        <v>10</v>
      </c>
    </row>
    <row r="1300" spans="3:7" ht="15" thickBot="1" x14ac:dyDescent="0.35">
      <c r="C1300" s="10">
        <v>43216</v>
      </c>
      <c r="D1300" s="11">
        <v>0.87347222222222232</v>
      </c>
      <c r="E1300" s="12" t="s">
        <v>9</v>
      </c>
      <c r="F1300" s="12">
        <v>27</v>
      </c>
      <c r="G1300" s="12" t="s">
        <v>10</v>
      </c>
    </row>
    <row r="1301" spans="3:7" ht="15" thickBot="1" x14ac:dyDescent="0.35">
      <c r="C1301" s="10">
        <v>43216</v>
      </c>
      <c r="D1301" s="11">
        <v>0.87471064814814825</v>
      </c>
      <c r="E1301" s="12" t="s">
        <v>9</v>
      </c>
      <c r="F1301" s="12">
        <v>29</v>
      </c>
      <c r="G1301" s="12" t="s">
        <v>10</v>
      </c>
    </row>
    <row r="1302" spans="3:7" ht="15" thickBot="1" x14ac:dyDescent="0.35">
      <c r="C1302" s="10">
        <v>43216</v>
      </c>
      <c r="D1302" s="11">
        <v>0.87490740740740736</v>
      </c>
      <c r="E1302" s="12" t="s">
        <v>9</v>
      </c>
      <c r="F1302" s="12">
        <v>28</v>
      </c>
      <c r="G1302" s="12" t="s">
        <v>11</v>
      </c>
    </row>
    <row r="1303" spans="3:7" ht="15" thickBot="1" x14ac:dyDescent="0.35">
      <c r="C1303" s="10">
        <v>43216</v>
      </c>
      <c r="D1303" s="11">
        <v>0.87509259259259264</v>
      </c>
      <c r="E1303" s="12" t="s">
        <v>9</v>
      </c>
      <c r="F1303" s="12">
        <v>32</v>
      </c>
      <c r="G1303" s="12" t="s">
        <v>10</v>
      </c>
    </row>
    <row r="1304" spans="3:7" ht="15" thickBot="1" x14ac:dyDescent="0.35">
      <c r="C1304" s="10">
        <v>43216</v>
      </c>
      <c r="D1304" s="11">
        <v>0.8755208333333333</v>
      </c>
      <c r="E1304" s="12" t="s">
        <v>9</v>
      </c>
      <c r="F1304" s="12">
        <v>30</v>
      </c>
      <c r="G1304" s="12" t="s">
        <v>10</v>
      </c>
    </row>
    <row r="1305" spans="3:7" ht="15" thickBot="1" x14ac:dyDescent="0.35">
      <c r="C1305" s="10">
        <v>43216</v>
      </c>
      <c r="D1305" s="11">
        <v>0.87559027777777787</v>
      </c>
      <c r="E1305" s="12" t="s">
        <v>9</v>
      </c>
      <c r="F1305" s="12">
        <v>37</v>
      </c>
      <c r="G1305" s="12" t="s">
        <v>10</v>
      </c>
    </row>
    <row r="1306" spans="3:7" ht="15" thickBot="1" x14ac:dyDescent="0.35">
      <c r="C1306" s="10">
        <v>43216</v>
      </c>
      <c r="D1306" s="11">
        <v>0.87581018518518527</v>
      </c>
      <c r="E1306" s="12" t="s">
        <v>9</v>
      </c>
      <c r="F1306" s="12">
        <v>23</v>
      </c>
      <c r="G1306" s="12" t="s">
        <v>10</v>
      </c>
    </row>
    <row r="1307" spans="3:7" ht="15" thickBot="1" x14ac:dyDescent="0.35">
      <c r="C1307" s="10">
        <v>43216</v>
      </c>
      <c r="D1307" s="11">
        <v>0.87631944444444443</v>
      </c>
      <c r="E1307" s="12" t="s">
        <v>9</v>
      </c>
      <c r="F1307" s="12">
        <v>30</v>
      </c>
      <c r="G1307" s="12" t="s">
        <v>10</v>
      </c>
    </row>
    <row r="1308" spans="3:7" ht="15" thickBot="1" x14ac:dyDescent="0.35">
      <c r="C1308" s="10">
        <v>43216</v>
      </c>
      <c r="D1308" s="11">
        <v>0.87719907407407405</v>
      </c>
      <c r="E1308" s="12" t="s">
        <v>9</v>
      </c>
      <c r="F1308" s="12">
        <v>25</v>
      </c>
      <c r="G1308" s="12" t="s">
        <v>10</v>
      </c>
    </row>
    <row r="1309" spans="3:7" ht="15" thickBot="1" x14ac:dyDescent="0.35">
      <c r="C1309" s="10">
        <v>43216</v>
      </c>
      <c r="D1309" s="11">
        <v>0.87818287037037035</v>
      </c>
      <c r="E1309" s="12" t="s">
        <v>9</v>
      </c>
      <c r="F1309" s="12">
        <v>33</v>
      </c>
      <c r="G1309" s="12" t="s">
        <v>10</v>
      </c>
    </row>
    <row r="1310" spans="3:7" ht="15" thickBot="1" x14ac:dyDescent="0.35">
      <c r="C1310" s="10">
        <v>43216</v>
      </c>
      <c r="D1310" s="11">
        <v>0.89961805555555552</v>
      </c>
      <c r="E1310" s="12" t="s">
        <v>9</v>
      </c>
      <c r="F1310" s="12">
        <v>22</v>
      </c>
      <c r="G1310" s="12" t="s">
        <v>11</v>
      </c>
    </row>
    <row r="1311" spans="3:7" ht="15" thickBot="1" x14ac:dyDescent="0.35">
      <c r="C1311" s="10">
        <v>43216</v>
      </c>
      <c r="D1311" s="11">
        <v>0.89984953703703707</v>
      </c>
      <c r="E1311" s="12" t="s">
        <v>9</v>
      </c>
      <c r="F1311" s="12">
        <v>24</v>
      </c>
      <c r="G1311" s="12" t="s">
        <v>11</v>
      </c>
    </row>
    <row r="1312" spans="3:7" ht="15" thickBot="1" x14ac:dyDescent="0.35">
      <c r="C1312" s="10">
        <v>43216</v>
      </c>
      <c r="D1312" s="11">
        <v>0.90539351851851846</v>
      </c>
      <c r="E1312" s="12" t="s">
        <v>9</v>
      </c>
      <c r="F1312" s="12">
        <v>25</v>
      </c>
      <c r="G1312" s="12" t="s">
        <v>10</v>
      </c>
    </row>
    <row r="1313" spans="3:7" ht="15" thickBot="1" x14ac:dyDescent="0.35">
      <c r="C1313" s="10">
        <v>43217</v>
      </c>
      <c r="D1313" s="11">
        <v>0.13768518518518519</v>
      </c>
      <c r="E1313" s="12" t="s">
        <v>9</v>
      </c>
      <c r="F1313" s="12">
        <v>17</v>
      </c>
      <c r="G1313" s="12" t="s">
        <v>11</v>
      </c>
    </row>
    <row r="1314" spans="3:7" ht="15" thickBot="1" x14ac:dyDescent="0.35">
      <c r="C1314" s="10">
        <v>43217</v>
      </c>
      <c r="D1314" s="11">
        <v>0.13777777777777778</v>
      </c>
      <c r="E1314" s="12" t="s">
        <v>9</v>
      </c>
      <c r="F1314" s="12">
        <v>17</v>
      </c>
      <c r="G1314" s="12" t="s">
        <v>11</v>
      </c>
    </row>
    <row r="1315" spans="3:7" ht="15" thickBot="1" x14ac:dyDescent="0.35">
      <c r="C1315" s="10">
        <v>43217</v>
      </c>
      <c r="D1315" s="11">
        <v>0.26913194444444444</v>
      </c>
      <c r="E1315" s="12" t="s">
        <v>9</v>
      </c>
      <c r="F1315" s="12">
        <v>28</v>
      </c>
      <c r="G1315" s="12" t="s">
        <v>10</v>
      </c>
    </row>
    <row r="1316" spans="3:7" ht="15" thickBot="1" x14ac:dyDescent="0.35">
      <c r="C1316" s="10">
        <v>43217</v>
      </c>
      <c r="D1316" s="11">
        <v>0.27657407407407408</v>
      </c>
      <c r="E1316" s="12" t="s">
        <v>9</v>
      </c>
      <c r="F1316" s="12">
        <v>28</v>
      </c>
      <c r="G1316" s="12" t="s">
        <v>11</v>
      </c>
    </row>
    <row r="1317" spans="3:7" ht="15" thickBot="1" x14ac:dyDescent="0.35">
      <c r="C1317" s="10">
        <v>43217</v>
      </c>
      <c r="D1317" s="11">
        <v>0.27696759259259257</v>
      </c>
      <c r="E1317" s="12" t="s">
        <v>9</v>
      </c>
      <c r="F1317" s="12">
        <v>26</v>
      </c>
      <c r="G1317" s="12" t="s">
        <v>10</v>
      </c>
    </row>
    <row r="1318" spans="3:7" ht="15" thickBot="1" x14ac:dyDescent="0.35">
      <c r="C1318" s="10">
        <v>43217</v>
      </c>
      <c r="D1318" s="11">
        <v>0.27737268518518515</v>
      </c>
      <c r="E1318" s="12" t="s">
        <v>9</v>
      </c>
      <c r="F1318" s="12">
        <v>33</v>
      </c>
      <c r="G1318" s="12" t="s">
        <v>10</v>
      </c>
    </row>
    <row r="1319" spans="3:7" ht="15" thickBot="1" x14ac:dyDescent="0.35">
      <c r="C1319" s="10">
        <v>43217</v>
      </c>
      <c r="D1319" s="11">
        <v>0.29863425925925929</v>
      </c>
      <c r="E1319" s="12" t="s">
        <v>9</v>
      </c>
      <c r="F1319" s="12">
        <v>21</v>
      </c>
      <c r="G1319" s="12" t="s">
        <v>10</v>
      </c>
    </row>
    <row r="1320" spans="3:7" ht="15" thickBot="1" x14ac:dyDescent="0.35">
      <c r="C1320" s="10">
        <v>43217</v>
      </c>
      <c r="D1320" s="11">
        <v>0.30162037037037037</v>
      </c>
      <c r="E1320" s="12" t="s">
        <v>9</v>
      </c>
      <c r="F1320" s="12">
        <v>26</v>
      </c>
      <c r="G1320" s="12" t="s">
        <v>11</v>
      </c>
    </row>
    <row r="1321" spans="3:7" ht="15" thickBot="1" x14ac:dyDescent="0.35">
      <c r="C1321" s="10">
        <v>43217</v>
      </c>
      <c r="D1321" s="11">
        <v>0.31690972222222219</v>
      </c>
      <c r="E1321" s="12" t="s">
        <v>9</v>
      </c>
      <c r="F1321" s="12">
        <v>27</v>
      </c>
      <c r="G1321" s="12" t="s">
        <v>10</v>
      </c>
    </row>
    <row r="1322" spans="3:7" ht="15" thickBot="1" x14ac:dyDescent="0.35">
      <c r="C1322" s="10">
        <v>43217</v>
      </c>
      <c r="D1322" s="11">
        <v>0.31726851851851851</v>
      </c>
      <c r="E1322" s="12" t="s">
        <v>9</v>
      </c>
      <c r="F1322" s="12">
        <v>25</v>
      </c>
      <c r="G1322" s="12" t="s">
        <v>10</v>
      </c>
    </row>
    <row r="1323" spans="3:7" ht="15" thickBot="1" x14ac:dyDescent="0.35">
      <c r="C1323" s="10">
        <v>43217</v>
      </c>
      <c r="D1323" s="11">
        <v>0.33641203703703698</v>
      </c>
      <c r="E1323" s="12" t="s">
        <v>9</v>
      </c>
      <c r="F1323" s="12">
        <v>23</v>
      </c>
      <c r="G1323" s="12" t="s">
        <v>11</v>
      </c>
    </row>
    <row r="1324" spans="3:7" ht="15" thickBot="1" x14ac:dyDescent="0.35">
      <c r="C1324" s="10">
        <v>43217</v>
      </c>
      <c r="D1324" s="11">
        <v>0.3396527777777778</v>
      </c>
      <c r="E1324" s="12" t="s">
        <v>9</v>
      </c>
      <c r="F1324" s="12">
        <v>25</v>
      </c>
      <c r="G1324" s="12" t="s">
        <v>10</v>
      </c>
    </row>
    <row r="1325" spans="3:7" ht="15" thickBot="1" x14ac:dyDescent="0.35">
      <c r="C1325" s="10">
        <v>43217</v>
      </c>
      <c r="D1325" s="11">
        <v>0.3525578703703704</v>
      </c>
      <c r="E1325" s="12" t="s">
        <v>9</v>
      </c>
      <c r="F1325" s="12">
        <v>25</v>
      </c>
      <c r="G1325" s="12" t="s">
        <v>11</v>
      </c>
    </row>
    <row r="1326" spans="3:7" ht="15" thickBot="1" x14ac:dyDescent="0.35">
      <c r="C1326" s="10">
        <v>43217</v>
      </c>
      <c r="D1326" s="11">
        <v>0.36533564814814817</v>
      </c>
      <c r="E1326" s="12" t="s">
        <v>9</v>
      </c>
      <c r="F1326" s="12">
        <v>24</v>
      </c>
      <c r="G1326" s="12" t="s">
        <v>11</v>
      </c>
    </row>
    <row r="1327" spans="3:7" ht="15" thickBot="1" x14ac:dyDescent="0.35">
      <c r="C1327" s="10">
        <v>43217</v>
      </c>
      <c r="D1327" s="11">
        <v>0.36663194444444441</v>
      </c>
      <c r="E1327" s="12" t="s">
        <v>9</v>
      </c>
      <c r="F1327" s="12">
        <v>26</v>
      </c>
      <c r="G1327" s="12" t="s">
        <v>10</v>
      </c>
    </row>
    <row r="1328" spans="3:7" ht="15" thickBot="1" x14ac:dyDescent="0.35">
      <c r="C1328" s="10">
        <v>43217</v>
      </c>
      <c r="D1328" s="11">
        <v>0.38944444444444448</v>
      </c>
      <c r="E1328" s="12" t="s">
        <v>9</v>
      </c>
      <c r="F1328" s="12">
        <v>31</v>
      </c>
      <c r="G1328" s="12" t="s">
        <v>10</v>
      </c>
    </row>
    <row r="1329" spans="3:7" ht="15" thickBot="1" x14ac:dyDescent="0.35">
      <c r="C1329" s="10">
        <v>43217</v>
      </c>
      <c r="D1329" s="11">
        <v>0.39423611111111106</v>
      </c>
      <c r="E1329" s="12" t="s">
        <v>9</v>
      </c>
      <c r="F1329" s="12">
        <v>22</v>
      </c>
      <c r="G1329" s="12" t="s">
        <v>10</v>
      </c>
    </row>
    <row r="1330" spans="3:7" ht="15" thickBot="1" x14ac:dyDescent="0.35">
      <c r="C1330" s="10">
        <v>43217</v>
      </c>
      <c r="D1330" s="11">
        <v>0.41344907407407411</v>
      </c>
      <c r="E1330" s="12" t="s">
        <v>9</v>
      </c>
      <c r="F1330" s="12">
        <v>27</v>
      </c>
      <c r="G1330" s="12" t="s">
        <v>11</v>
      </c>
    </row>
    <row r="1331" spans="3:7" ht="15" thickBot="1" x14ac:dyDescent="0.35">
      <c r="C1331" s="10">
        <v>43217</v>
      </c>
      <c r="D1331" s="11">
        <v>0.42503472222222222</v>
      </c>
      <c r="E1331" s="12" t="s">
        <v>9</v>
      </c>
      <c r="F1331" s="12">
        <v>15</v>
      </c>
      <c r="G1331" s="12" t="s">
        <v>11</v>
      </c>
    </row>
    <row r="1332" spans="3:7" ht="15" thickBot="1" x14ac:dyDescent="0.35">
      <c r="C1332" s="10">
        <v>43217</v>
      </c>
      <c r="D1332" s="11">
        <v>0.43740740740740741</v>
      </c>
      <c r="E1332" s="12" t="s">
        <v>9</v>
      </c>
      <c r="F1332" s="12">
        <v>24</v>
      </c>
      <c r="G1332" s="12" t="s">
        <v>11</v>
      </c>
    </row>
    <row r="1333" spans="3:7" ht="15" thickBot="1" x14ac:dyDescent="0.35">
      <c r="C1333" s="10">
        <v>43217</v>
      </c>
      <c r="D1333" s="11">
        <v>0.43769675925925927</v>
      </c>
      <c r="E1333" s="12" t="s">
        <v>9</v>
      </c>
      <c r="F1333" s="12">
        <v>15</v>
      </c>
      <c r="G1333" s="12" t="s">
        <v>11</v>
      </c>
    </row>
    <row r="1334" spans="3:7" ht="15" thickBot="1" x14ac:dyDescent="0.35">
      <c r="C1334" s="10">
        <v>43217</v>
      </c>
      <c r="D1334" s="11">
        <v>0.46611111111111114</v>
      </c>
      <c r="E1334" s="12" t="s">
        <v>9</v>
      </c>
      <c r="F1334" s="12">
        <v>22</v>
      </c>
      <c r="G1334" s="12" t="s">
        <v>11</v>
      </c>
    </row>
    <row r="1335" spans="3:7" ht="15" thickBot="1" x14ac:dyDescent="0.35">
      <c r="C1335" s="10">
        <v>43217</v>
      </c>
      <c r="D1335" s="11">
        <v>0.48630787037037032</v>
      </c>
      <c r="E1335" s="12" t="s">
        <v>9</v>
      </c>
      <c r="F1335" s="12">
        <v>16</v>
      </c>
      <c r="G1335" s="12" t="s">
        <v>11</v>
      </c>
    </row>
    <row r="1336" spans="3:7" ht="15" thickBot="1" x14ac:dyDescent="0.35">
      <c r="C1336" s="10">
        <v>43217</v>
      </c>
      <c r="D1336" s="11">
        <v>0.48638888888888893</v>
      </c>
      <c r="E1336" s="12" t="s">
        <v>9</v>
      </c>
      <c r="F1336" s="12">
        <v>30</v>
      </c>
      <c r="G1336" s="12" t="s">
        <v>10</v>
      </c>
    </row>
    <row r="1337" spans="3:7" ht="15" thickBot="1" x14ac:dyDescent="0.35">
      <c r="C1337" s="10">
        <v>43217</v>
      </c>
      <c r="D1337" s="11">
        <v>0.48649305555555555</v>
      </c>
      <c r="E1337" s="12" t="s">
        <v>9</v>
      </c>
      <c r="F1337" s="12">
        <v>17</v>
      </c>
      <c r="G1337" s="12" t="s">
        <v>11</v>
      </c>
    </row>
    <row r="1338" spans="3:7" ht="15" thickBot="1" x14ac:dyDescent="0.35">
      <c r="C1338" s="10">
        <v>43217</v>
      </c>
      <c r="D1338" s="11">
        <v>0.48751157407407408</v>
      </c>
      <c r="E1338" s="12" t="s">
        <v>9</v>
      </c>
      <c r="F1338" s="12">
        <v>31</v>
      </c>
      <c r="G1338" s="12" t="s">
        <v>10</v>
      </c>
    </row>
    <row r="1339" spans="3:7" ht="15" thickBot="1" x14ac:dyDescent="0.35">
      <c r="C1339" s="10">
        <v>43217</v>
      </c>
      <c r="D1339" s="11">
        <v>0.51068287037037041</v>
      </c>
      <c r="E1339" s="12" t="s">
        <v>9</v>
      </c>
      <c r="F1339" s="12">
        <v>24</v>
      </c>
      <c r="G1339" s="12" t="s">
        <v>10</v>
      </c>
    </row>
    <row r="1340" spans="3:7" ht="15" thickBot="1" x14ac:dyDescent="0.35">
      <c r="C1340" s="10">
        <v>43217</v>
      </c>
      <c r="D1340" s="11">
        <v>0.52562500000000001</v>
      </c>
      <c r="E1340" s="12" t="s">
        <v>9</v>
      </c>
      <c r="F1340" s="12">
        <v>18</v>
      </c>
      <c r="G1340" s="12" t="s">
        <v>11</v>
      </c>
    </row>
    <row r="1341" spans="3:7" ht="15" thickBot="1" x14ac:dyDescent="0.35">
      <c r="C1341" s="10">
        <v>43217</v>
      </c>
      <c r="D1341" s="11">
        <v>0.52572916666666669</v>
      </c>
      <c r="E1341" s="12" t="s">
        <v>9</v>
      </c>
      <c r="F1341" s="12">
        <v>16</v>
      </c>
      <c r="G1341" s="12" t="s">
        <v>11</v>
      </c>
    </row>
    <row r="1342" spans="3:7" ht="15" thickBot="1" x14ac:dyDescent="0.35">
      <c r="C1342" s="10">
        <v>43217</v>
      </c>
      <c r="D1342" s="11">
        <v>0.52611111111111108</v>
      </c>
      <c r="E1342" s="12" t="s">
        <v>9</v>
      </c>
      <c r="F1342" s="12">
        <v>22</v>
      </c>
      <c r="G1342" s="12" t="s">
        <v>10</v>
      </c>
    </row>
    <row r="1343" spans="3:7" ht="15" thickBot="1" x14ac:dyDescent="0.35">
      <c r="C1343" s="10">
        <v>43217</v>
      </c>
      <c r="D1343" s="11">
        <v>0.55541666666666667</v>
      </c>
      <c r="E1343" s="12" t="s">
        <v>9</v>
      </c>
      <c r="F1343" s="12">
        <v>23</v>
      </c>
      <c r="G1343" s="12" t="s">
        <v>10</v>
      </c>
    </row>
    <row r="1344" spans="3:7" ht="15" thickBot="1" x14ac:dyDescent="0.35">
      <c r="C1344" s="10">
        <v>43217</v>
      </c>
      <c r="D1344" s="11">
        <v>0.56218749999999995</v>
      </c>
      <c r="E1344" s="12" t="s">
        <v>9</v>
      </c>
      <c r="F1344" s="12">
        <v>21</v>
      </c>
      <c r="G1344" s="12" t="s">
        <v>11</v>
      </c>
    </row>
    <row r="1345" spans="3:7" ht="15" thickBot="1" x14ac:dyDescent="0.35">
      <c r="C1345" s="10">
        <v>43217</v>
      </c>
      <c r="D1345" s="11">
        <v>0.58731481481481485</v>
      </c>
      <c r="E1345" s="12" t="s">
        <v>9</v>
      </c>
      <c r="F1345" s="12">
        <v>25</v>
      </c>
      <c r="G1345" s="12" t="s">
        <v>11</v>
      </c>
    </row>
    <row r="1346" spans="3:7" ht="15" thickBot="1" x14ac:dyDescent="0.35">
      <c r="C1346" s="10">
        <v>43217</v>
      </c>
      <c r="D1346" s="11">
        <v>0.59369212962962969</v>
      </c>
      <c r="E1346" s="12" t="s">
        <v>9</v>
      </c>
      <c r="F1346" s="12">
        <v>21</v>
      </c>
      <c r="G1346" s="12" t="s">
        <v>10</v>
      </c>
    </row>
    <row r="1347" spans="3:7" ht="15" thickBot="1" x14ac:dyDescent="0.35">
      <c r="C1347" s="10">
        <v>43217</v>
      </c>
      <c r="D1347" s="11">
        <v>0.60379629629629628</v>
      </c>
      <c r="E1347" s="12" t="s">
        <v>9</v>
      </c>
      <c r="F1347" s="12">
        <v>21</v>
      </c>
      <c r="G1347" s="12" t="s">
        <v>10</v>
      </c>
    </row>
    <row r="1348" spans="3:7" ht="15" thickBot="1" x14ac:dyDescent="0.35">
      <c r="C1348" s="10">
        <v>43217</v>
      </c>
      <c r="D1348" s="11">
        <v>0.6052777777777778</v>
      </c>
      <c r="E1348" s="12" t="s">
        <v>9</v>
      </c>
      <c r="F1348" s="12">
        <v>26</v>
      </c>
      <c r="G1348" s="12" t="s">
        <v>10</v>
      </c>
    </row>
    <row r="1349" spans="3:7" ht="15" thickBot="1" x14ac:dyDescent="0.35">
      <c r="C1349" s="10">
        <v>43217</v>
      </c>
      <c r="D1349" s="11">
        <v>0.60606481481481478</v>
      </c>
      <c r="E1349" s="12" t="s">
        <v>9</v>
      </c>
      <c r="F1349" s="12">
        <v>18</v>
      </c>
      <c r="G1349" s="12" t="s">
        <v>11</v>
      </c>
    </row>
    <row r="1350" spans="3:7" ht="15" thickBot="1" x14ac:dyDescent="0.35">
      <c r="C1350" s="10">
        <v>43217</v>
      </c>
      <c r="D1350" s="11">
        <v>0.61563657407407402</v>
      </c>
      <c r="E1350" s="12" t="s">
        <v>9</v>
      </c>
      <c r="F1350" s="12">
        <v>23</v>
      </c>
      <c r="G1350" s="12" t="s">
        <v>11</v>
      </c>
    </row>
    <row r="1351" spans="3:7" ht="15" thickBot="1" x14ac:dyDescent="0.35">
      <c r="C1351" s="10">
        <v>43217</v>
      </c>
      <c r="D1351" s="11">
        <v>0.61723379629629627</v>
      </c>
      <c r="E1351" s="12" t="s">
        <v>9</v>
      </c>
      <c r="F1351" s="12">
        <v>29</v>
      </c>
      <c r="G1351" s="12" t="s">
        <v>10</v>
      </c>
    </row>
    <row r="1352" spans="3:7" ht="15" thickBot="1" x14ac:dyDescent="0.35">
      <c r="C1352" s="10">
        <v>43217</v>
      </c>
      <c r="D1352" s="11">
        <v>0.62246527777777783</v>
      </c>
      <c r="E1352" s="12" t="s">
        <v>9</v>
      </c>
      <c r="F1352" s="12">
        <v>21</v>
      </c>
      <c r="G1352" s="12" t="s">
        <v>10</v>
      </c>
    </row>
    <row r="1353" spans="3:7" ht="15" thickBot="1" x14ac:dyDescent="0.35">
      <c r="C1353" s="10">
        <v>43217</v>
      </c>
      <c r="D1353" s="11">
        <v>0.62988425925925928</v>
      </c>
      <c r="E1353" s="12" t="s">
        <v>9</v>
      </c>
      <c r="F1353" s="12">
        <v>20</v>
      </c>
      <c r="G1353" s="12" t="s">
        <v>10</v>
      </c>
    </row>
    <row r="1354" spans="3:7" ht="15" thickBot="1" x14ac:dyDescent="0.35">
      <c r="C1354" s="10">
        <v>43217</v>
      </c>
      <c r="D1354" s="11">
        <v>0.65584490740740742</v>
      </c>
      <c r="E1354" s="12" t="s">
        <v>9</v>
      </c>
      <c r="F1354" s="12">
        <v>15</v>
      </c>
      <c r="G1354" s="12" t="s">
        <v>11</v>
      </c>
    </row>
    <row r="1355" spans="3:7" ht="15" thickBot="1" x14ac:dyDescent="0.35">
      <c r="C1355" s="10">
        <v>43217</v>
      </c>
      <c r="D1355" s="11">
        <v>0.66495370370370377</v>
      </c>
      <c r="E1355" s="12" t="s">
        <v>9</v>
      </c>
      <c r="F1355" s="12">
        <v>30</v>
      </c>
      <c r="G1355" s="12" t="s">
        <v>10</v>
      </c>
    </row>
    <row r="1356" spans="3:7" ht="15" thickBot="1" x14ac:dyDescent="0.35">
      <c r="C1356" s="10">
        <v>43217</v>
      </c>
      <c r="D1356" s="11">
        <v>0.6680787037037037</v>
      </c>
      <c r="E1356" s="12" t="s">
        <v>9</v>
      </c>
      <c r="F1356" s="12">
        <v>18</v>
      </c>
      <c r="G1356" s="12" t="s">
        <v>11</v>
      </c>
    </row>
    <row r="1357" spans="3:7" ht="15" thickBot="1" x14ac:dyDescent="0.35">
      <c r="C1357" s="10">
        <v>43217</v>
      </c>
      <c r="D1357" s="11">
        <v>0.67184027777777777</v>
      </c>
      <c r="E1357" s="12" t="s">
        <v>9</v>
      </c>
      <c r="F1357" s="12">
        <v>26</v>
      </c>
      <c r="G1357" s="12" t="s">
        <v>11</v>
      </c>
    </row>
    <row r="1358" spans="3:7" ht="15" thickBot="1" x14ac:dyDescent="0.35">
      <c r="C1358" s="10">
        <v>43217</v>
      </c>
      <c r="D1358" s="11">
        <v>0.67290509259259268</v>
      </c>
      <c r="E1358" s="12" t="s">
        <v>9</v>
      </c>
      <c r="F1358" s="12">
        <v>34</v>
      </c>
      <c r="G1358" s="12" t="s">
        <v>10</v>
      </c>
    </row>
    <row r="1359" spans="3:7" ht="15" thickBot="1" x14ac:dyDescent="0.35">
      <c r="C1359" s="10">
        <v>43217</v>
      </c>
      <c r="D1359" s="11">
        <v>0.67674768518518524</v>
      </c>
      <c r="E1359" s="12" t="s">
        <v>9</v>
      </c>
      <c r="F1359" s="12">
        <v>24</v>
      </c>
      <c r="G1359" s="12" t="s">
        <v>10</v>
      </c>
    </row>
    <row r="1360" spans="3:7" ht="15" thickBot="1" x14ac:dyDescent="0.35">
      <c r="C1360" s="10">
        <v>43217</v>
      </c>
      <c r="D1360" s="11">
        <v>0.67754629629629637</v>
      </c>
      <c r="E1360" s="12" t="s">
        <v>9</v>
      </c>
      <c r="F1360" s="12">
        <v>32</v>
      </c>
      <c r="G1360" s="12" t="s">
        <v>11</v>
      </c>
    </row>
    <row r="1361" spans="3:7" ht="15" thickBot="1" x14ac:dyDescent="0.35">
      <c r="C1361" s="10">
        <v>43217</v>
      </c>
      <c r="D1361" s="11">
        <v>0.67826388888888889</v>
      </c>
      <c r="E1361" s="12" t="s">
        <v>9</v>
      </c>
      <c r="F1361" s="12">
        <v>33</v>
      </c>
      <c r="G1361" s="12" t="s">
        <v>10</v>
      </c>
    </row>
    <row r="1362" spans="3:7" ht="15" thickBot="1" x14ac:dyDescent="0.35">
      <c r="C1362" s="10">
        <v>43217</v>
      </c>
      <c r="D1362" s="11">
        <v>0.67890046296296302</v>
      </c>
      <c r="E1362" s="12" t="s">
        <v>9</v>
      </c>
      <c r="F1362" s="12">
        <v>35</v>
      </c>
      <c r="G1362" s="12" t="s">
        <v>10</v>
      </c>
    </row>
    <row r="1363" spans="3:7" ht="15" thickBot="1" x14ac:dyDescent="0.35">
      <c r="C1363" s="10">
        <v>43217</v>
      </c>
      <c r="D1363" s="11">
        <v>0.68106481481481485</v>
      </c>
      <c r="E1363" s="12" t="s">
        <v>9</v>
      </c>
      <c r="F1363" s="12">
        <v>32</v>
      </c>
      <c r="G1363" s="12" t="s">
        <v>10</v>
      </c>
    </row>
    <row r="1364" spans="3:7" ht="15" thickBot="1" x14ac:dyDescent="0.35">
      <c r="C1364" s="10">
        <v>43217</v>
      </c>
      <c r="D1364" s="11">
        <v>0.68315972222222221</v>
      </c>
      <c r="E1364" s="12" t="s">
        <v>9</v>
      </c>
      <c r="F1364" s="12">
        <v>25</v>
      </c>
      <c r="G1364" s="12" t="s">
        <v>10</v>
      </c>
    </row>
    <row r="1365" spans="3:7" ht="15" thickBot="1" x14ac:dyDescent="0.35">
      <c r="C1365" s="10">
        <v>43217</v>
      </c>
      <c r="D1365" s="11">
        <v>0.6871990740740741</v>
      </c>
      <c r="E1365" s="12" t="s">
        <v>9</v>
      </c>
      <c r="F1365" s="12">
        <v>21</v>
      </c>
      <c r="G1365" s="12" t="s">
        <v>11</v>
      </c>
    </row>
    <row r="1366" spans="3:7" ht="15" thickBot="1" x14ac:dyDescent="0.35">
      <c r="C1366" s="10">
        <v>43217</v>
      </c>
      <c r="D1366" s="11">
        <v>0.68752314814814808</v>
      </c>
      <c r="E1366" s="12" t="s">
        <v>9</v>
      </c>
      <c r="F1366" s="12">
        <v>22</v>
      </c>
      <c r="G1366" s="12" t="s">
        <v>10</v>
      </c>
    </row>
    <row r="1367" spans="3:7" ht="15" thickBot="1" x14ac:dyDescent="0.35">
      <c r="C1367" s="10">
        <v>43217</v>
      </c>
      <c r="D1367" s="11">
        <v>0.68915509259259267</v>
      </c>
      <c r="E1367" s="12" t="s">
        <v>9</v>
      </c>
      <c r="F1367" s="12">
        <v>23</v>
      </c>
      <c r="G1367" s="12" t="s">
        <v>11</v>
      </c>
    </row>
    <row r="1368" spans="3:7" ht="15" thickBot="1" x14ac:dyDescent="0.35">
      <c r="C1368" s="10">
        <v>43217</v>
      </c>
      <c r="D1368" s="11">
        <v>0.69064814814814823</v>
      </c>
      <c r="E1368" s="12" t="s">
        <v>9</v>
      </c>
      <c r="F1368" s="12">
        <v>32</v>
      </c>
      <c r="G1368" s="12" t="s">
        <v>10</v>
      </c>
    </row>
    <row r="1369" spans="3:7" ht="15" thickBot="1" x14ac:dyDescent="0.35">
      <c r="C1369" s="10">
        <v>43217</v>
      </c>
      <c r="D1369" s="11">
        <v>0.69171296296296303</v>
      </c>
      <c r="E1369" s="12" t="s">
        <v>9</v>
      </c>
      <c r="F1369" s="12">
        <v>31</v>
      </c>
      <c r="G1369" s="12" t="s">
        <v>11</v>
      </c>
    </row>
    <row r="1370" spans="3:7" ht="15" thickBot="1" x14ac:dyDescent="0.35">
      <c r="C1370" s="10">
        <v>43217</v>
      </c>
      <c r="D1370" s="11">
        <v>0.69231481481481483</v>
      </c>
      <c r="E1370" s="12" t="s">
        <v>9</v>
      </c>
      <c r="F1370" s="12">
        <v>18</v>
      </c>
      <c r="G1370" s="12" t="s">
        <v>10</v>
      </c>
    </row>
    <row r="1371" spans="3:7" ht="15" thickBot="1" x14ac:dyDescent="0.35">
      <c r="C1371" s="10">
        <v>43217</v>
      </c>
      <c r="D1371" s="11">
        <v>0.69262731481481488</v>
      </c>
      <c r="E1371" s="12" t="s">
        <v>9</v>
      </c>
      <c r="F1371" s="12">
        <v>21</v>
      </c>
      <c r="G1371" s="12" t="s">
        <v>11</v>
      </c>
    </row>
    <row r="1372" spans="3:7" ht="15" thickBot="1" x14ac:dyDescent="0.35">
      <c r="C1372" s="10">
        <v>43217</v>
      </c>
      <c r="D1372" s="11">
        <v>0.69388888888888889</v>
      </c>
      <c r="E1372" s="12" t="s">
        <v>9</v>
      </c>
      <c r="F1372" s="12">
        <v>28</v>
      </c>
      <c r="G1372" s="12" t="s">
        <v>11</v>
      </c>
    </row>
    <row r="1373" spans="3:7" ht="15" thickBot="1" x14ac:dyDescent="0.35">
      <c r="C1373" s="10">
        <v>43217</v>
      </c>
      <c r="D1373" s="11">
        <v>0.69399305555555557</v>
      </c>
      <c r="E1373" s="12" t="s">
        <v>9</v>
      </c>
      <c r="F1373" s="12">
        <v>23</v>
      </c>
      <c r="G1373" s="12" t="s">
        <v>10</v>
      </c>
    </row>
    <row r="1374" spans="3:7" ht="15" thickBot="1" x14ac:dyDescent="0.35">
      <c r="C1374" s="10">
        <v>43217</v>
      </c>
      <c r="D1374" s="11">
        <v>0.6947916666666667</v>
      </c>
      <c r="E1374" s="12" t="s">
        <v>9</v>
      </c>
      <c r="F1374" s="12">
        <v>28</v>
      </c>
      <c r="G1374" s="12" t="s">
        <v>10</v>
      </c>
    </row>
    <row r="1375" spans="3:7" ht="15" thickBot="1" x14ac:dyDescent="0.35">
      <c r="C1375" s="10">
        <v>43217</v>
      </c>
      <c r="D1375" s="11">
        <v>0.69625000000000004</v>
      </c>
      <c r="E1375" s="12" t="s">
        <v>9</v>
      </c>
      <c r="F1375" s="12">
        <v>40</v>
      </c>
      <c r="G1375" s="12" t="s">
        <v>11</v>
      </c>
    </row>
    <row r="1376" spans="3:7" ht="15" thickBot="1" x14ac:dyDescent="0.35">
      <c r="C1376" s="10">
        <v>43217</v>
      </c>
      <c r="D1376" s="11">
        <v>0.69652777777777775</v>
      </c>
      <c r="E1376" s="12" t="s">
        <v>9</v>
      </c>
      <c r="F1376" s="12">
        <v>25</v>
      </c>
      <c r="G1376" s="12" t="s">
        <v>11</v>
      </c>
    </row>
    <row r="1377" spans="3:7" ht="15" thickBot="1" x14ac:dyDescent="0.35">
      <c r="C1377" s="10">
        <v>43217</v>
      </c>
      <c r="D1377" s="11">
        <v>0.69694444444444448</v>
      </c>
      <c r="E1377" s="12" t="s">
        <v>9</v>
      </c>
      <c r="F1377" s="12">
        <v>27</v>
      </c>
      <c r="G1377" s="12" t="s">
        <v>11</v>
      </c>
    </row>
    <row r="1378" spans="3:7" ht="15" thickBot="1" x14ac:dyDescent="0.35">
      <c r="C1378" s="10">
        <v>43217</v>
      </c>
      <c r="D1378" s="11">
        <v>0.69805555555555554</v>
      </c>
      <c r="E1378" s="12" t="s">
        <v>9</v>
      </c>
      <c r="F1378" s="12">
        <v>23</v>
      </c>
      <c r="G1378" s="12" t="s">
        <v>10</v>
      </c>
    </row>
    <row r="1379" spans="3:7" ht="15" thickBot="1" x14ac:dyDescent="0.35">
      <c r="C1379" s="10">
        <v>43217</v>
      </c>
      <c r="D1379" s="11">
        <v>0.70001157407407411</v>
      </c>
      <c r="E1379" s="12" t="s">
        <v>9</v>
      </c>
      <c r="F1379" s="12">
        <v>29</v>
      </c>
      <c r="G1379" s="12" t="s">
        <v>10</v>
      </c>
    </row>
    <row r="1380" spans="3:7" ht="15" thickBot="1" x14ac:dyDescent="0.35">
      <c r="C1380" s="10">
        <v>43217</v>
      </c>
      <c r="D1380" s="11">
        <v>0.70211805555555562</v>
      </c>
      <c r="E1380" s="12" t="s">
        <v>9</v>
      </c>
      <c r="F1380" s="12">
        <v>21</v>
      </c>
      <c r="G1380" s="12" t="s">
        <v>10</v>
      </c>
    </row>
    <row r="1381" spans="3:7" ht="15" thickBot="1" x14ac:dyDescent="0.35">
      <c r="C1381" s="10">
        <v>43217</v>
      </c>
      <c r="D1381" s="11">
        <v>0.71539351851851851</v>
      </c>
      <c r="E1381" s="12" t="s">
        <v>9</v>
      </c>
      <c r="F1381" s="12">
        <v>23</v>
      </c>
      <c r="G1381" s="12" t="s">
        <v>11</v>
      </c>
    </row>
    <row r="1382" spans="3:7" ht="15" thickBot="1" x14ac:dyDescent="0.35">
      <c r="C1382" s="10">
        <v>43217</v>
      </c>
      <c r="D1382" s="11">
        <v>0.72561342592592604</v>
      </c>
      <c r="E1382" s="12" t="s">
        <v>9</v>
      </c>
      <c r="F1382" s="12">
        <v>27</v>
      </c>
      <c r="G1382" s="12" t="s">
        <v>10</v>
      </c>
    </row>
    <row r="1383" spans="3:7" ht="15" thickBot="1" x14ac:dyDescent="0.35">
      <c r="C1383" s="10">
        <v>43217</v>
      </c>
      <c r="D1383" s="11">
        <v>0.72593750000000001</v>
      </c>
      <c r="E1383" s="12" t="s">
        <v>9</v>
      </c>
      <c r="F1383" s="12">
        <v>26</v>
      </c>
      <c r="G1383" s="12" t="s">
        <v>10</v>
      </c>
    </row>
    <row r="1384" spans="3:7" ht="15" thickBot="1" x14ac:dyDescent="0.35">
      <c r="C1384" s="10">
        <v>43217</v>
      </c>
      <c r="D1384" s="11">
        <v>0.72833333333333339</v>
      </c>
      <c r="E1384" s="12" t="s">
        <v>9</v>
      </c>
      <c r="F1384" s="12">
        <v>36</v>
      </c>
      <c r="G1384" s="12" t="s">
        <v>11</v>
      </c>
    </row>
    <row r="1385" spans="3:7" ht="15" thickBot="1" x14ac:dyDescent="0.35">
      <c r="C1385" s="10">
        <v>43217</v>
      </c>
      <c r="D1385" s="11">
        <v>0.73083333333333333</v>
      </c>
      <c r="E1385" s="12" t="s">
        <v>9</v>
      </c>
      <c r="F1385" s="12">
        <v>28</v>
      </c>
      <c r="G1385" s="12" t="s">
        <v>11</v>
      </c>
    </row>
    <row r="1386" spans="3:7" ht="15" thickBot="1" x14ac:dyDescent="0.35">
      <c r="C1386" s="10">
        <v>43217</v>
      </c>
      <c r="D1386" s="11">
        <v>0.73153935185185182</v>
      </c>
      <c r="E1386" s="12" t="s">
        <v>9</v>
      </c>
      <c r="F1386" s="12">
        <v>27</v>
      </c>
      <c r="G1386" s="12" t="s">
        <v>10</v>
      </c>
    </row>
    <row r="1387" spans="3:7" ht="15" thickBot="1" x14ac:dyDescent="0.35">
      <c r="C1387" s="10">
        <v>43217</v>
      </c>
      <c r="D1387" s="11">
        <v>0.74225694444444434</v>
      </c>
      <c r="E1387" s="12" t="s">
        <v>9</v>
      </c>
      <c r="F1387" s="12">
        <v>30</v>
      </c>
      <c r="G1387" s="12" t="s">
        <v>11</v>
      </c>
    </row>
    <row r="1388" spans="3:7" ht="15" thickBot="1" x14ac:dyDescent="0.35">
      <c r="C1388" s="10">
        <v>43217</v>
      </c>
      <c r="D1388" s="11">
        <v>0.74634259259259261</v>
      </c>
      <c r="E1388" s="12" t="s">
        <v>9</v>
      </c>
      <c r="F1388" s="12">
        <v>25</v>
      </c>
      <c r="G1388" s="12" t="s">
        <v>11</v>
      </c>
    </row>
    <row r="1389" spans="3:7" ht="15" thickBot="1" x14ac:dyDescent="0.35">
      <c r="C1389" s="10">
        <v>43217</v>
      </c>
      <c r="D1389" s="11">
        <v>0.7465046296296296</v>
      </c>
      <c r="E1389" s="12" t="s">
        <v>9</v>
      </c>
      <c r="F1389" s="12">
        <v>21</v>
      </c>
      <c r="G1389" s="12" t="s">
        <v>11</v>
      </c>
    </row>
    <row r="1390" spans="3:7" ht="15" thickBot="1" x14ac:dyDescent="0.35">
      <c r="C1390" s="10">
        <v>43217</v>
      </c>
      <c r="D1390" s="11">
        <v>0.74673611111111116</v>
      </c>
      <c r="E1390" s="12" t="s">
        <v>9</v>
      </c>
      <c r="F1390" s="12">
        <v>26</v>
      </c>
      <c r="G1390" s="12" t="s">
        <v>11</v>
      </c>
    </row>
    <row r="1391" spans="3:7" ht="15" thickBot="1" x14ac:dyDescent="0.35">
      <c r="C1391" s="10">
        <v>43217</v>
      </c>
      <c r="D1391" s="11">
        <v>0.74728009259259265</v>
      </c>
      <c r="E1391" s="12" t="s">
        <v>9</v>
      </c>
      <c r="F1391" s="12">
        <v>21</v>
      </c>
      <c r="G1391" s="12" t="s">
        <v>11</v>
      </c>
    </row>
    <row r="1392" spans="3:7" ht="15" thickBot="1" x14ac:dyDescent="0.35">
      <c r="C1392" s="10">
        <v>43217</v>
      </c>
      <c r="D1392" s="11">
        <v>0.75347222222222221</v>
      </c>
      <c r="E1392" s="12" t="s">
        <v>9</v>
      </c>
      <c r="F1392" s="12">
        <v>34</v>
      </c>
      <c r="G1392" s="12" t="s">
        <v>11</v>
      </c>
    </row>
    <row r="1393" spans="3:7" ht="15" thickBot="1" x14ac:dyDescent="0.35">
      <c r="C1393" s="10">
        <v>43217</v>
      </c>
      <c r="D1393" s="11">
        <v>0.75363425925925931</v>
      </c>
      <c r="E1393" s="12" t="s">
        <v>9</v>
      </c>
      <c r="F1393" s="12">
        <v>23</v>
      </c>
      <c r="G1393" s="12" t="s">
        <v>11</v>
      </c>
    </row>
    <row r="1394" spans="3:7" ht="15" thickBot="1" x14ac:dyDescent="0.35">
      <c r="C1394" s="10">
        <v>43217</v>
      </c>
      <c r="D1394" s="11">
        <v>0.75383101851851853</v>
      </c>
      <c r="E1394" s="12" t="s">
        <v>9</v>
      </c>
      <c r="F1394" s="12">
        <v>32</v>
      </c>
      <c r="G1394" s="12" t="s">
        <v>10</v>
      </c>
    </row>
    <row r="1395" spans="3:7" ht="15" thickBot="1" x14ac:dyDescent="0.35">
      <c r="C1395" s="10">
        <v>43217</v>
      </c>
      <c r="D1395" s="11">
        <v>0.75430555555555545</v>
      </c>
      <c r="E1395" s="12" t="s">
        <v>9</v>
      </c>
      <c r="F1395" s="12">
        <v>28</v>
      </c>
      <c r="G1395" s="12" t="s">
        <v>11</v>
      </c>
    </row>
    <row r="1396" spans="3:7" ht="15" thickBot="1" x14ac:dyDescent="0.35">
      <c r="C1396" s="10">
        <v>43217</v>
      </c>
      <c r="D1396" s="11">
        <v>0.75746527777777783</v>
      </c>
      <c r="E1396" s="12" t="s">
        <v>9</v>
      </c>
      <c r="F1396" s="12">
        <v>22</v>
      </c>
      <c r="G1396" s="12" t="s">
        <v>10</v>
      </c>
    </row>
    <row r="1397" spans="3:7" ht="15" thickBot="1" x14ac:dyDescent="0.35">
      <c r="C1397" s="10">
        <v>43217</v>
      </c>
      <c r="D1397" s="11">
        <v>0.75773148148148151</v>
      </c>
      <c r="E1397" s="12" t="s">
        <v>9</v>
      </c>
      <c r="F1397" s="12">
        <v>24</v>
      </c>
      <c r="G1397" s="12" t="s">
        <v>10</v>
      </c>
    </row>
    <row r="1398" spans="3:7" ht="15" thickBot="1" x14ac:dyDescent="0.35">
      <c r="C1398" s="10">
        <v>43217</v>
      </c>
      <c r="D1398" s="11">
        <v>0.75795138888888891</v>
      </c>
      <c r="E1398" s="12" t="s">
        <v>9</v>
      </c>
      <c r="F1398" s="12">
        <v>30</v>
      </c>
      <c r="G1398" s="12" t="s">
        <v>10</v>
      </c>
    </row>
    <row r="1399" spans="3:7" ht="15" thickBot="1" x14ac:dyDescent="0.35">
      <c r="C1399" s="10">
        <v>43217</v>
      </c>
      <c r="D1399" s="11">
        <v>0.7591782407407407</v>
      </c>
      <c r="E1399" s="12" t="s">
        <v>9</v>
      </c>
      <c r="F1399" s="12">
        <v>31</v>
      </c>
      <c r="G1399" s="12" t="s">
        <v>10</v>
      </c>
    </row>
    <row r="1400" spans="3:7" ht="15" thickBot="1" x14ac:dyDescent="0.35">
      <c r="C1400" s="10">
        <v>43217</v>
      </c>
      <c r="D1400" s="11">
        <v>0.7596180555555555</v>
      </c>
      <c r="E1400" s="12" t="s">
        <v>9</v>
      </c>
      <c r="F1400" s="12">
        <v>18</v>
      </c>
      <c r="G1400" s="12" t="s">
        <v>10</v>
      </c>
    </row>
    <row r="1401" spans="3:7" ht="15" thickBot="1" x14ac:dyDescent="0.35">
      <c r="C1401" s="10">
        <v>43217</v>
      </c>
      <c r="D1401" s="11">
        <v>0.76098379629629631</v>
      </c>
      <c r="E1401" s="12" t="s">
        <v>9</v>
      </c>
      <c r="F1401" s="12">
        <v>26</v>
      </c>
      <c r="G1401" s="12" t="s">
        <v>10</v>
      </c>
    </row>
    <row r="1402" spans="3:7" ht="15" thickBot="1" x14ac:dyDescent="0.35">
      <c r="C1402" s="10">
        <v>43217</v>
      </c>
      <c r="D1402" s="11">
        <v>0.76138888888888889</v>
      </c>
      <c r="E1402" s="12" t="s">
        <v>9</v>
      </c>
      <c r="F1402" s="12">
        <v>27</v>
      </c>
      <c r="G1402" s="12" t="s">
        <v>10</v>
      </c>
    </row>
    <row r="1403" spans="3:7" ht="15" thickBot="1" x14ac:dyDescent="0.35">
      <c r="C1403" s="10">
        <v>43217</v>
      </c>
      <c r="D1403" s="11">
        <v>0.76157407407407407</v>
      </c>
      <c r="E1403" s="12" t="s">
        <v>9</v>
      </c>
      <c r="F1403" s="12">
        <v>24</v>
      </c>
      <c r="G1403" s="12" t="s">
        <v>11</v>
      </c>
    </row>
    <row r="1404" spans="3:7" ht="15" thickBot="1" x14ac:dyDescent="0.35">
      <c r="C1404" s="10">
        <v>43217</v>
      </c>
      <c r="D1404" s="11">
        <v>0.76172453703703702</v>
      </c>
      <c r="E1404" s="12" t="s">
        <v>9</v>
      </c>
      <c r="F1404" s="12">
        <v>27</v>
      </c>
      <c r="G1404" s="12" t="s">
        <v>10</v>
      </c>
    </row>
    <row r="1405" spans="3:7" ht="15" thickBot="1" x14ac:dyDescent="0.35">
      <c r="C1405" s="10">
        <v>43217</v>
      </c>
      <c r="D1405" s="11">
        <v>0.76195601851851846</v>
      </c>
      <c r="E1405" s="12" t="s">
        <v>9</v>
      </c>
      <c r="F1405" s="12">
        <v>31</v>
      </c>
      <c r="G1405" s="12" t="s">
        <v>10</v>
      </c>
    </row>
    <row r="1406" spans="3:7" ht="15" thickBot="1" x14ac:dyDescent="0.35">
      <c r="C1406" s="10">
        <v>43217</v>
      </c>
      <c r="D1406" s="11">
        <v>0.76246527777777784</v>
      </c>
      <c r="E1406" s="12" t="s">
        <v>9</v>
      </c>
      <c r="F1406" s="12">
        <v>24</v>
      </c>
      <c r="G1406" s="12" t="s">
        <v>10</v>
      </c>
    </row>
    <row r="1407" spans="3:7" ht="15" thickBot="1" x14ac:dyDescent="0.35">
      <c r="C1407" s="10">
        <v>43217</v>
      </c>
      <c r="D1407" s="11">
        <v>0.76474537037037038</v>
      </c>
      <c r="E1407" s="12" t="s">
        <v>9</v>
      </c>
      <c r="F1407" s="12">
        <v>28</v>
      </c>
      <c r="G1407" s="12" t="s">
        <v>10</v>
      </c>
    </row>
    <row r="1408" spans="3:7" ht="15" thickBot="1" x14ac:dyDescent="0.35">
      <c r="C1408" s="10">
        <v>43217</v>
      </c>
      <c r="D1408" s="11">
        <v>0.76840277777777777</v>
      </c>
      <c r="E1408" s="12" t="s">
        <v>9</v>
      </c>
      <c r="F1408" s="12">
        <v>18</v>
      </c>
      <c r="G1408" s="12" t="s">
        <v>11</v>
      </c>
    </row>
    <row r="1409" spans="3:7" ht="15" thickBot="1" x14ac:dyDescent="0.35">
      <c r="C1409" s="10">
        <v>43217</v>
      </c>
      <c r="D1409" s="11">
        <v>0.77714120370370365</v>
      </c>
      <c r="E1409" s="12" t="s">
        <v>9</v>
      </c>
      <c r="F1409" s="12">
        <v>27</v>
      </c>
      <c r="G1409" s="12" t="s">
        <v>10</v>
      </c>
    </row>
    <row r="1410" spans="3:7" ht="15" thickBot="1" x14ac:dyDescent="0.35">
      <c r="C1410" s="10">
        <v>43217</v>
      </c>
      <c r="D1410" s="11">
        <v>0.77785879629629628</v>
      </c>
      <c r="E1410" s="12" t="s">
        <v>9</v>
      </c>
      <c r="F1410" s="12">
        <v>21</v>
      </c>
      <c r="G1410" s="12" t="s">
        <v>10</v>
      </c>
    </row>
    <row r="1411" spans="3:7" ht="15" thickBot="1" x14ac:dyDescent="0.35">
      <c r="C1411" s="10">
        <v>43217</v>
      </c>
      <c r="D1411" s="11">
        <v>0.78462962962962957</v>
      </c>
      <c r="E1411" s="12" t="s">
        <v>9</v>
      </c>
      <c r="F1411" s="12">
        <v>16</v>
      </c>
      <c r="G1411" s="12" t="s">
        <v>11</v>
      </c>
    </row>
    <row r="1412" spans="3:7" ht="15" thickBot="1" x14ac:dyDescent="0.35">
      <c r="C1412" s="10">
        <v>43217</v>
      </c>
      <c r="D1412" s="11">
        <v>0.79182870370370362</v>
      </c>
      <c r="E1412" s="12" t="s">
        <v>9</v>
      </c>
      <c r="F1412" s="12">
        <v>15</v>
      </c>
      <c r="G1412" s="12" t="s">
        <v>11</v>
      </c>
    </row>
    <row r="1413" spans="3:7" ht="15" thickBot="1" x14ac:dyDescent="0.35">
      <c r="C1413" s="10">
        <v>43217</v>
      </c>
      <c r="D1413" s="11">
        <v>0.79182870370370362</v>
      </c>
      <c r="E1413" s="12" t="s">
        <v>9</v>
      </c>
      <c r="F1413" s="12">
        <v>15</v>
      </c>
      <c r="G1413" s="12" t="s">
        <v>11</v>
      </c>
    </row>
    <row r="1414" spans="3:7" ht="15" thickBot="1" x14ac:dyDescent="0.35">
      <c r="C1414" s="10">
        <v>43217</v>
      </c>
      <c r="D1414" s="11">
        <v>0.79229166666666673</v>
      </c>
      <c r="E1414" s="12" t="s">
        <v>9</v>
      </c>
      <c r="F1414" s="12">
        <v>14</v>
      </c>
      <c r="G1414" s="12" t="s">
        <v>10</v>
      </c>
    </row>
    <row r="1415" spans="3:7" ht="15" thickBot="1" x14ac:dyDescent="0.35">
      <c r="C1415" s="10">
        <v>43217</v>
      </c>
      <c r="D1415" s="11">
        <v>0.79238425925925926</v>
      </c>
      <c r="E1415" s="12" t="s">
        <v>9</v>
      </c>
      <c r="F1415" s="12">
        <v>15</v>
      </c>
      <c r="G1415" s="12" t="s">
        <v>10</v>
      </c>
    </row>
    <row r="1416" spans="3:7" ht="15" thickBot="1" x14ac:dyDescent="0.35">
      <c r="C1416" s="10">
        <v>43217</v>
      </c>
      <c r="D1416" s="11">
        <v>0.79881944444444442</v>
      </c>
      <c r="E1416" s="12" t="s">
        <v>9</v>
      </c>
      <c r="F1416" s="12">
        <v>19</v>
      </c>
      <c r="G1416" s="12" t="s">
        <v>10</v>
      </c>
    </row>
    <row r="1417" spans="3:7" ht="15" thickBot="1" x14ac:dyDescent="0.35">
      <c r="C1417" s="10">
        <v>43217</v>
      </c>
      <c r="D1417" s="11">
        <v>0.80350694444444448</v>
      </c>
      <c r="E1417" s="12" t="s">
        <v>9</v>
      </c>
      <c r="F1417" s="12">
        <v>17</v>
      </c>
      <c r="G1417" s="12" t="s">
        <v>11</v>
      </c>
    </row>
    <row r="1418" spans="3:7" ht="15" thickBot="1" x14ac:dyDescent="0.35">
      <c r="C1418" s="10">
        <v>43217</v>
      </c>
      <c r="D1418" s="11">
        <v>0.81937499999999996</v>
      </c>
      <c r="E1418" s="12" t="s">
        <v>9</v>
      </c>
      <c r="F1418" s="12">
        <v>15</v>
      </c>
      <c r="G1418" s="12" t="s">
        <v>11</v>
      </c>
    </row>
    <row r="1419" spans="3:7" ht="15" thickBot="1" x14ac:dyDescent="0.35">
      <c r="C1419" s="10">
        <v>43217</v>
      </c>
      <c r="D1419" s="11">
        <v>0.82027777777777777</v>
      </c>
      <c r="E1419" s="12" t="s">
        <v>9</v>
      </c>
      <c r="F1419" s="12">
        <v>13</v>
      </c>
      <c r="G1419" s="12" t="s">
        <v>11</v>
      </c>
    </row>
    <row r="1420" spans="3:7" ht="15" thickBot="1" x14ac:dyDescent="0.35">
      <c r="C1420" s="10">
        <v>43217</v>
      </c>
      <c r="D1420" s="11">
        <v>0.82822916666666668</v>
      </c>
      <c r="E1420" s="12" t="s">
        <v>9</v>
      </c>
      <c r="F1420" s="12">
        <v>30</v>
      </c>
      <c r="G1420" s="12" t="s">
        <v>11</v>
      </c>
    </row>
    <row r="1421" spans="3:7" ht="15" thickBot="1" x14ac:dyDescent="0.35">
      <c r="C1421" s="10">
        <v>43217</v>
      </c>
      <c r="D1421" s="11">
        <v>0.83466435185185184</v>
      </c>
      <c r="E1421" s="12" t="s">
        <v>9</v>
      </c>
      <c r="F1421" s="12">
        <v>26</v>
      </c>
      <c r="G1421" s="12" t="s">
        <v>10</v>
      </c>
    </row>
    <row r="1422" spans="3:7" ht="15" thickBot="1" x14ac:dyDescent="0.35">
      <c r="C1422" s="10">
        <v>43217</v>
      </c>
      <c r="D1422" s="11">
        <v>0.84149305555555554</v>
      </c>
      <c r="E1422" s="12" t="s">
        <v>9</v>
      </c>
      <c r="F1422" s="12">
        <v>23</v>
      </c>
      <c r="G1422" s="12" t="s">
        <v>10</v>
      </c>
    </row>
    <row r="1423" spans="3:7" ht="15" thickBot="1" x14ac:dyDescent="0.35">
      <c r="C1423" s="10">
        <v>43217</v>
      </c>
      <c r="D1423" s="11">
        <v>0.84961805555555558</v>
      </c>
      <c r="E1423" s="12" t="s">
        <v>9</v>
      </c>
      <c r="F1423" s="12">
        <v>18</v>
      </c>
      <c r="G1423" s="12" t="s">
        <v>11</v>
      </c>
    </row>
    <row r="1424" spans="3:7" ht="15" thickBot="1" x14ac:dyDescent="0.35">
      <c r="C1424" s="10">
        <v>43217</v>
      </c>
      <c r="D1424" s="11">
        <v>0.85767361111111118</v>
      </c>
      <c r="E1424" s="12" t="s">
        <v>9</v>
      </c>
      <c r="F1424" s="12">
        <v>33</v>
      </c>
      <c r="G1424" s="12" t="s">
        <v>11</v>
      </c>
    </row>
    <row r="1425" spans="3:7" ht="15" thickBot="1" x14ac:dyDescent="0.35">
      <c r="C1425" s="10">
        <v>43217</v>
      </c>
      <c r="D1425" s="11">
        <v>0.90082175925925922</v>
      </c>
      <c r="E1425" s="12" t="s">
        <v>9</v>
      </c>
      <c r="F1425" s="12">
        <v>23</v>
      </c>
      <c r="G1425" s="12" t="s">
        <v>10</v>
      </c>
    </row>
    <row r="1426" spans="3:7" ht="15" thickBot="1" x14ac:dyDescent="0.35">
      <c r="C1426" s="10">
        <v>43217</v>
      </c>
      <c r="D1426" s="11">
        <v>0.93662037037037038</v>
      </c>
      <c r="E1426" s="12" t="s">
        <v>9</v>
      </c>
      <c r="F1426" s="12">
        <v>22</v>
      </c>
      <c r="G1426" s="12" t="s">
        <v>11</v>
      </c>
    </row>
    <row r="1427" spans="3:7" ht="15" thickBot="1" x14ac:dyDescent="0.35">
      <c r="C1427" s="10">
        <v>43217</v>
      </c>
      <c r="D1427" s="11">
        <v>0.94291666666666663</v>
      </c>
      <c r="E1427" s="12" t="s">
        <v>9</v>
      </c>
      <c r="F1427" s="12">
        <v>13</v>
      </c>
      <c r="G1427" s="12" t="s">
        <v>11</v>
      </c>
    </row>
    <row r="1428" spans="3:7" ht="15" thickBot="1" x14ac:dyDescent="0.35">
      <c r="C1428" s="10">
        <v>43218</v>
      </c>
      <c r="D1428" s="11">
        <v>0.13738425925925926</v>
      </c>
      <c r="E1428" s="12" t="s">
        <v>9</v>
      </c>
      <c r="F1428" s="12">
        <v>18</v>
      </c>
      <c r="G1428" s="12" t="s">
        <v>11</v>
      </c>
    </row>
    <row r="1429" spans="3:7" ht="15" thickBot="1" x14ac:dyDescent="0.35">
      <c r="C1429" s="10">
        <v>43218</v>
      </c>
      <c r="D1429" s="11">
        <v>0.13747685185185185</v>
      </c>
      <c r="E1429" s="12" t="s">
        <v>9</v>
      </c>
      <c r="F1429" s="12">
        <v>19</v>
      </c>
      <c r="G1429" s="12" t="s">
        <v>11</v>
      </c>
    </row>
    <row r="1430" spans="3:7" ht="15" thickBot="1" x14ac:dyDescent="0.35">
      <c r="C1430" s="10">
        <v>43218</v>
      </c>
      <c r="D1430" s="11">
        <v>0.31057870370370372</v>
      </c>
      <c r="E1430" s="12" t="s">
        <v>9</v>
      </c>
      <c r="F1430" s="12">
        <v>17</v>
      </c>
      <c r="G1430" s="12" t="s">
        <v>11</v>
      </c>
    </row>
    <row r="1431" spans="3:7" ht="15" thickBot="1" x14ac:dyDescent="0.35">
      <c r="C1431" s="10">
        <v>43218</v>
      </c>
      <c r="D1431" s="11">
        <v>0.35783564814814817</v>
      </c>
      <c r="E1431" s="12" t="s">
        <v>9</v>
      </c>
      <c r="F1431" s="12">
        <v>29</v>
      </c>
      <c r="G1431" s="12" t="s">
        <v>10</v>
      </c>
    </row>
    <row r="1432" spans="3:7" ht="15" thickBot="1" x14ac:dyDescent="0.35">
      <c r="C1432" s="10">
        <v>43218</v>
      </c>
      <c r="D1432" s="11">
        <v>0.36901620370370369</v>
      </c>
      <c r="E1432" s="12" t="s">
        <v>9</v>
      </c>
      <c r="F1432" s="12">
        <v>27</v>
      </c>
      <c r="G1432" s="12" t="s">
        <v>11</v>
      </c>
    </row>
    <row r="1433" spans="3:7" ht="15" thickBot="1" x14ac:dyDescent="0.35">
      <c r="C1433" s="10">
        <v>43218</v>
      </c>
      <c r="D1433" s="11">
        <v>0.38959490740740743</v>
      </c>
      <c r="E1433" s="12" t="s">
        <v>9</v>
      </c>
      <c r="F1433" s="12">
        <v>23</v>
      </c>
      <c r="G1433" s="12" t="s">
        <v>10</v>
      </c>
    </row>
    <row r="1434" spans="3:7" ht="15" thickBot="1" x14ac:dyDescent="0.35">
      <c r="C1434" s="10">
        <v>43218</v>
      </c>
      <c r="D1434" s="11">
        <v>0.40319444444444441</v>
      </c>
      <c r="E1434" s="12" t="s">
        <v>9</v>
      </c>
      <c r="F1434" s="12">
        <v>26</v>
      </c>
      <c r="G1434" s="12" t="s">
        <v>11</v>
      </c>
    </row>
    <row r="1435" spans="3:7" ht="15" thickBot="1" x14ac:dyDescent="0.35">
      <c r="C1435" s="10">
        <v>43218</v>
      </c>
      <c r="D1435" s="11">
        <v>0.40415509259259258</v>
      </c>
      <c r="E1435" s="12" t="s">
        <v>9</v>
      </c>
      <c r="F1435" s="12">
        <v>23</v>
      </c>
      <c r="G1435" s="12" t="s">
        <v>11</v>
      </c>
    </row>
    <row r="1436" spans="3:7" ht="15" thickBot="1" x14ac:dyDescent="0.35">
      <c r="C1436" s="10">
        <v>43218</v>
      </c>
      <c r="D1436" s="11">
        <v>0.40539351851851851</v>
      </c>
      <c r="E1436" s="12" t="s">
        <v>9</v>
      </c>
      <c r="F1436" s="12">
        <v>21</v>
      </c>
      <c r="G1436" s="12" t="s">
        <v>11</v>
      </c>
    </row>
    <row r="1437" spans="3:7" ht="15" thickBot="1" x14ac:dyDescent="0.35">
      <c r="C1437" s="10">
        <v>43218</v>
      </c>
      <c r="D1437" s="11">
        <v>0.40550925925925929</v>
      </c>
      <c r="E1437" s="12" t="s">
        <v>9</v>
      </c>
      <c r="F1437" s="12">
        <v>21</v>
      </c>
      <c r="G1437" s="12" t="s">
        <v>11</v>
      </c>
    </row>
    <row r="1438" spans="3:7" ht="15" thickBot="1" x14ac:dyDescent="0.35">
      <c r="C1438" s="10">
        <v>43218</v>
      </c>
      <c r="D1438" s="11">
        <v>0.40644675925925927</v>
      </c>
      <c r="E1438" s="12" t="s">
        <v>9</v>
      </c>
      <c r="F1438" s="12">
        <v>16</v>
      </c>
      <c r="G1438" s="12" t="s">
        <v>11</v>
      </c>
    </row>
    <row r="1439" spans="3:7" ht="15" thickBot="1" x14ac:dyDescent="0.35">
      <c r="C1439" s="10">
        <v>43218</v>
      </c>
      <c r="D1439" s="11">
        <v>0.40662037037037035</v>
      </c>
      <c r="E1439" s="12" t="s">
        <v>9</v>
      </c>
      <c r="F1439" s="12">
        <v>15</v>
      </c>
      <c r="G1439" s="12" t="s">
        <v>11</v>
      </c>
    </row>
    <row r="1440" spans="3:7" ht="15" thickBot="1" x14ac:dyDescent="0.35">
      <c r="C1440" s="10">
        <v>43218</v>
      </c>
      <c r="D1440" s="11">
        <v>0.40663194444444445</v>
      </c>
      <c r="E1440" s="12" t="s">
        <v>9</v>
      </c>
      <c r="F1440" s="12">
        <v>15</v>
      </c>
      <c r="G1440" s="12" t="s">
        <v>11</v>
      </c>
    </row>
    <row r="1441" spans="3:7" ht="15" thickBot="1" x14ac:dyDescent="0.35">
      <c r="C1441" s="10">
        <v>43218</v>
      </c>
      <c r="D1441" s="11">
        <v>0.40738425925925931</v>
      </c>
      <c r="E1441" s="12" t="s">
        <v>9</v>
      </c>
      <c r="F1441" s="12">
        <v>26</v>
      </c>
      <c r="G1441" s="12" t="s">
        <v>11</v>
      </c>
    </row>
    <row r="1442" spans="3:7" ht="15" thickBot="1" x14ac:dyDescent="0.35">
      <c r="C1442" s="10">
        <v>43218</v>
      </c>
      <c r="D1442" s="11">
        <v>0.40806712962962965</v>
      </c>
      <c r="E1442" s="12" t="s">
        <v>9</v>
      </c>
      <c r="F1442" s="12">
        <v>15</v>
      </c>
      <c r="G1442" s="12" t="s">
        <v>11</v>
      </c>
    </row>
    <row r="1443" spans="3:7" ht="15" thickBot="1" x14ac:dyDescent="0.35">
      <c r="C1443" s="10">
        <v>43218</v>
      </c>
      <c r="D1443" s="11">
        <v>0.40861111111111109</v>
      </c>
      <c r="E1443" s="12" t="s">
        <v>9</v>
      </c>
      <c r="F1443" s="12">
        <v>23</v>
      </c>
      <c r="G1443" s="12" t="s">
        <v>10</v>
      </c>
    </row>
    <row r="1444" spans="3:7" ht="15" thickBot="1" x14ac:dyDescent="0.35">
      <c r="C1444" s="10">
        <v>43218</v>
      </c>
      <c r="D1444" s="11">
        <v>0.41018518518518521</v>
      </c>
      <c r="E1444" s="12" t="s">
        <v>9</v>
      </c>
      <c r="F1444" s="12">
        <v>23</v>
      </c>
      <c r="G1444" s="12" t="s">
        <v>10</v>
      </c>
    </row>
    <row r="1445" spans="3:7" ht="15" thickBot="1" x14ac:dyDescent="0.35">
      <c r="C1445" s="10">
        <v>43218</v>
      </c>
      <c r="D1445" s="11">
        <v>0.41084490740740742</v>
      </c>
      <c r="E1445" s="12" t="s">
        <v>9</v>
      </c>
      <c r="F1445" s="12">
        <v>24</v>
      </c>
      <c r="G1445" s="12" t="s">
        <v>11</v>
      </c>
    </row>
    <row r="1446" spans="3:7" ht="15" thickBot="1" x14ac:dyDescent="0.35">
      <c r="C1446" s="10">
        <v>43218</v>
      </c>
      <c r="D1446" s="11">
        <v>0.41124999999999995</v>
      </c>
      <c r="E1446" s="12" t="s">
        <v>9</v>
      </c>
      <c r="F1446" s="12">
        <v>28</v>
      </c>
      <c r="G1446" s="12" t="s">
        <v>11</v>
      </c>
    </row>
    <row r="1447" spans="3:7" ht="15" thickBot="1" x14ac:dyDescent="0.35">
      <c r="C1447" s="10">
        <v>43218</v>
      </c>
      <c r="D1447" s="11">
        <v>0.41159722222222223</v>
      </c>
      <c r="E1447" s="12" t="s">
        <v>9</v>
      </c>
      <c r="F1447" s="12">
        <v>30</v>
      </c>
      <c r="G1447" s="12" t="s">
        <v>11</v>
      </c>
    </row>
    <row r="1448" spans="3:7" ht="15" thickBot="1" x14ac:dyDescent="0.35">
      <c r="C1448" s="10">
        <v>43218</v>
      </c>
      <c r="D1448" s="11">
        <v>0.41229166666666667</v>
      </c>
      <c r="E1448" s="12" t="s">
        <v>9</v>
      </c>
      <c r="F1448" s="12">
        <v>25</v>
      </c>
      <c r="G1448" s="12" t="s">
        <v>11</v>
      </c>
    </row>
    <row r="1449" spans="3:7" ht="15" thickBot="1" x14ac:dyDescent="0.35">
      <c r="C1449" s="10">
        <v>43218</v>
      </c>
      <c r="D1449" s="11">
        <v>0.41295138888888888</v>
      </c>
      <c r="E1449" s="12" t="s">
        <v>9</v>
      </c>
      <c r="F1449" s="12">
        <v>30</v>
      </c>
      <c r="G1449" s="12" t="s">
        <v>10</v>
      </c>
    </row>
    <row r="1450" spans="3:7" ht="15" thickBot="1" x14ac:dyDescent="0.35">
      <c r="C1450" s="10">
        <v>43218</v>
      </c>
      <c r="D1450" s="11">
        <v>0.41329861111111116</v>
      </c>
      <c r="E1450" s="12" t="s">
        <v>9</v>
      </c>
      <c r="F1450" s="12">
        <v>31</v>
      </c>
      <c r="G1450" s="12" t="s">
        <v>10</v>
      </c>
    </row>
    <row r="1451" spans="3:7" ht="15" thickBot="1" x14ac:dyDescent="0.35">
      <c r="C1451" s="10">
        <v>43218</v>
      </c>
      <c r="D1451" s="11">
        <v>0.41400462962962964</v>
      </c>
      <c r="E1451" s="12" t="s">
        <v>9</v>
      </c>
      <c r="F1451" s="12">
        <v>21</v>
      </c>
      <c r="G1451" s="12" t="s">
        <v>10</v>
      </c>
    </row>
    <row r="1452" spans="3:7" ht="15" thickBot="1" x14ac:dyDescent="0.35">
      <c r="C1452" s="10">
        <v>43218</v>
      </c>
      <c r="D1452" s="11">
        <v>0.4145138888888889</v>
      </c>
      <c r="E1452" s="12" t="s">
        <v>9</v>
      </c>
      <c r="F1452" s="12">
        <v>31</v>
      </c>
      <c r="G1452" s="12" t="s">
        <v>11</v>
      </c>
    </row>
    <row r="1453" spans="3:7" ht="15" thickBot="1" x14ac:dyDescent="0.35">
      <c r="C1453" s="10">
        <v>43218</v>
      </c>
      <c r="D1453" s="11">
        <v>0.41467592592592589</v>
      </c>
      <c r="E1453" s="12" t="s">
        <v>9</v>
      </c>
      <c r="F1453" s="12">
        <v>34</v>
      </c>
      <c r="G1453" s="12" t="s">
        <v>11</v>
      </c>
    </row>
    <row r="1454" spans="3:7" ht="15" thickBot="1" x14ac:dyDescent="0.35">
      <c r="C1454" s="10">
        <v>43218</v>
      </c>
      <c r="D1454" s="11">
        <v>0.41585648148148152</v>
      </c>
      <c r="E1454" s="12" t="s">
        <v>9</v>
      </c>
      <c r="F1454" s="12">
        <v>35</v>
      </c>
      <c r="G1454" s="12" t="s">
        <v>10</v>
      </c>
    </row>
    <row r="1455" spans="3:7" ht="15" thickBot="1" x14ac:dyDescent="0.35">
      <c r="C1455" s="10">
        <v>43218</v>
      </c>
      <c r="D1455" s="11">
        <v>0.41864583333333333</v>
      </c>
      <c r="E1455" s="12" t="s">
        <v>9</v>
      </c>
      <c r="F1455" s="12">
        <v>36</v>
      </c>
      <c r="G1455" s="12" t="s">
        <v>11</v>
      </c>
    </row>
    <row r="1456" spans="3:7" ht="15" thickBot="1" x14ac:dyDescent="0.35">
      <c r="C1456" s="10">
        <v>43218</v>
      </c>
      <c r="D1456" s="11">
        <v>0.41875000000000001</v>
      </c>
      <c r="E1456" s="12" t="s">
        <v>9</v>
      </c>
      <c r="F1456" s="12">
        <v>28</v>
      </c>
      <c r="G1456" s="12" t="s">
        <v>10</v>
      </c>
    </row>
    <row r="1457" spans="3:7" ht="15" thickBot="1" x14ac:dyDescent="0.35">
      <c r="C1457" s="10">
        <v>43218</v>
      </c>
      <c r="D1457" s="11">
        <v>0.42094907407407406</v>
      </c>
      <c r="E1457" s="12" t="s">
        <v>9</v>
      </c>
      <c r="F1457" s="12">
        <v>18</v>
      </c>
      <c r="G1457" s="12" t="s">
        <v>10</v>
      </c>
    </row>
    <row r="1458" spans="3:7" ht="15" thickBot="1" x14ac:dyDescent="0.35">
      <c r="C1458" s="10">
        <v>43218</v>
      </c>
      <c r="D1458" s="11">
        <v>0.42101851851851851</v>
      </c>
      <c r="E1458" s="12" t="s">
        <v>9</v>
      </c>
      <c r="F1458" s="12">
        <v>26</v>
      </c>
      <c r="G1458" s="12" t="s">
        <v>11</v>
      </c>
    </row>
    <row r="1459" spans="3:7" ht="15" thickBot="1" x14ac:dyDescent="0.35">
      <c r="C1459" s="10">
        <v>43218</v>
      </c>
      <c r="D1459" s="11">
        <v>0.42107638888888888</v>
      </c>
      <c r="E1459" s="12" t="s">
        <v>9</v>
      </c>
      <c r="F1459" s="12">
        <v>25</v>
      </c>
      <c r="G1459" s="12" t="s">
        <v>10</v>
      </c>
    </row>
    <row r="1460" spans="3:7" ht="15" thickBot="1" x14ac:dyDescent="0.35">
      <c r="C1460" s="10">
        <v>43218</v>
      </c>
      <c r="D1460" s="11">
        <v>0.43468749999999995</v>
      </c>
      <c r="E1460" s="12" t="s">
        <v>9</v>
      </c>
      <c r="F1460" s="12">
        <v>26</v>
      </c>
      <c r="G1460" s="12" t="s">
        <v>11</v>
      </c>
    </row>
    <row r="1461" spans="3:7" ht="15" thickBot="1" x14ac:dyDescent="0.35">
      <c r="C1461" s="10">
        <v>43218</v>
      </c>
      <c r="D1461" s="11">
        <v>0.43629629629629635</v>
      </c>
      <c r="E1461" s="12" t="s">
        <v>9</v>
      </c>
      <c r="F1461" s="12">
        <v>23</v>
      </c>
      <c r="G1461" s="12" t="s">
        <v>10</v>
      </c>
    </row>
    <row r="1462" spans="3:7" ht="15" thickBot="1" x14ac:dyDescent="0.35">
      <c r="C1462" s="10">
        <v>43218</v>
      </c>
      <c r="D1462" s="11">
        <v>0.43667824074074074</v>
      </c>
      <c r="E1462" s="12" t="s">
        <v>9</v>
      </c>
      <c r="F1462" s="12">
        <v>24</v>
      </c>
      <c r="G1462" s="12" t="s">
        <v>10</v>
      </c>
    </row>
    <row r="1463" spans="3:7" ht="15" thickBot="1" x14ac:dyDescent="0.35">
      <c r="C1463" s="10">
        <v>43218</v>
      </c>
      <c r="D1463" s="11">
        <v>0.44364583333333335</v>
      </c>
      <c r="E1463" s="12" t="s">
        <v>9</v>
      </c>
      <c r="F1463" s="12">
        <v>26</v>
      </c>
      <c r="G1463" s="12" t="s">
        <v>10</v>
      </c>
    </row>
    <row r="1464" spans="3:7" ht="15" thickBot="1" x14ac:dyDescent="0.35">
      <c r="C1464" s="10">
        <v>43218</v>
      </c>
      <c r="D1464" s="11">
        <v>0.44525462962962964</v>
      </c>
      <c r="E1464" s="12" t="s">
        <v>9</v>
      </c>
      <c r="F1464" s="12">
        <v>21</v>
      </c>
      <c r="G1464" s="12" t="s">
        <v>11</v>
      </c>
    </row>
    <row r="1465" spans="3:7" ht="15" thickBot="1" x14ac:dyDescent="0.35">
      <c r="C1465" s="10">
        <v>43218</v>
      </c>
      <c r="D1465" s="11">
        <v>0.46453703703703703</v>
      </c>
      <c r="E1465" s="12" t="s">
        <v>9</v>
      </c>
      <c r="F1465" s="12">
        <v>20</v>
      </c>
      <c r="G1465" s="12" t="s">
        <v>10</v>
      </c>
    </row>
    <row r="1466" spans="3:7" ht="15" thickBot="1" x14ac:dyDescent="0.35">
      <c r="C1466" s="10">
        <v>43218</v>
      </c>
      <c r="D1466" s="11">
        <v>0.46581018518518519</v>
      </c>
      <c r="E1466" s="12" t="s">
        <v>9</v>
      </c>
      <c r="F1466" s="12">
        <v>25</v>
      </c>
      <c r="G1466" s="12" t="s">
        <v>11</v>
      </c>
    </row>
    <row r="1467" spans="3:7" ht="15" thickBot="1" x14ac:dyDescent="0.35">
      <c r="C1467" s="10">
        <v>43218</v>
      </c>
      <c r="D1467" s="11">
        <v>0.47052083333333333</v>
      </c>
      <c r="E1467" s="12" t="s">
        <v>9</v>
      </c>
      <c r="F1467" s="12">
        <v>22</v>
      </c>
      <c r="G1467" s="12" t="s">
        <v>11</v>
      </c>
    </row>
    <row r="1468" spans="3:7" ht="15" thickBot="1" x14ac:dyDescent="0.35">
      <c r="C1468" s="10">
        <v>43218</v>
      </c>
      <c r="D1468" s="11">
        <v>0.4748263888888889</v>
      </c>
      <c r="E1468" s="12" t="s">
        <v>9</v>
      </c>
      <c r="F1468" s="12">
        <v>23</v>
      </c>
      <c r="G1468" s="12" t="s">
        <v>11</v>
      </c>
    </row>
    <row r="1469" spans="3:7" ht="15" thickBot="1" x14ac:dyDescent="0.35">
      <c r="C1469" s="10">
        <v>43218</v>
      </c>
      <c r="D1469" s="11">
        <v>0.47637731481481477</v>
      </c>
      <c r="E1469" s="12" t="s">
        <v>9</v>
      </c>
      <c r="F1469" s="12">
        <v>30</v>
      </c>
      <c r="G1469" s="12" t="s">
        <v>11</v>
      </c>
    </row>
    <row r="1470" spans="3:7" ht="15" thickBot="1" x14ac:dyDescent="0.35">
      <c r="C1470" s="10">
        <v>43218</v>
      </c>
      <c r="D1470" s="11">
        <v>0.47787037037037039</v>
      </c>
      <c r="E1470" s="12" t="s">
        <v>9</v>
      </c>
      <c r="F1470" s="12">
        <v>23</v>
      </c>
      <c r="G1470" s="12" t="s">
        <v>11</v>
      </c>
    </row>
    <row r="1471" spans="3:7" ht="15" thickBot="1" x14ac:dyDescent="0.35">
      <c r="C1471" s="10">
        <v>43218</v>
      </c>
      <c r="D1471" s="11">
        <v>0.47967592592592595</v>
      </c>
      <c r="E1471" s="12" t="s">
        <v>9</v>
      </c>
      <c r="F1471" s="12">
        <v>22</v>
      </c>
      <c r="G1471" s="12" t="s">
        <v>11</v>
      </c>
    </row>
    <row r="1472" spans="3:7" ht="15" thickBot="1" x14ac:dyDescent="0.35">
      <c r="C1472" s="10">
        <v>43218</v>
      </c>
      <c r="D1472" s="11">
        <v>0.48151620370370374</v>
      </c>
      <c r="E1472" s="12" t="s">
        <v>9</v>
      </c>
      <c r="F1472" s="12">
        <v>35</v>
      </c>
      <c r="G1472" s="12" t="s">
        <v>10</v>
      </c>
    </row>
    <row r="1473" spans="3:7" ht="15" thickBot="1" x14ac:dyDescent="0.35">
      <c r="C1473" s="10">
        <v>43218</v>
      </c>
      <c r="D1473" s="11">
        <v>0.48212962962962963</v>
      </c>
      <c r="E1473" s="12" t="s">
        <v>9</v>
      </c>
      <c r="F1473" s="12">
        <v>19</v>
      </c>
      <c r="G1473" s="12" t="s">
        <v>10</v>
      </c>
    </row>
    <row r="1474" spans="3:7" ht="15" thickBot="1" x14ac:dyDescent="0.35">
      <c r="C1474" s="10">
        <v>43218</v>
      </c>
      <c r="D1474" s="11">
        <v>0.48259259259259263</v>
      </c>
      <c r="E1474" s="12" t="s">
        <v>9</v>
      </c>
      <c r="F1474" s="12">
        <v>22</v>
      </c>
      <c r="G1474" s="12" t="s">
        <v>10</v>
      </c>
    </row>
    <row r="1475" spans="3:7" ht="15" thickBot="1" x14ac:dyDescent="0.35">
      <c r="C1475" s="10">
        <v>43218</v>
      </c>
      <c r="D1475" s="11">
        <v>0.48288194444444449</v>
      </c>
      <c r="E1475" s="12" t="s">
        <v>9</v>
      </c>
      <c r="F1475" s="12">
        <v>30</v>
      </c>
      <c r="G1475" s="12" t="s">
        <v>10</v>
      </c>
    </row>
    <row r="1476" spans="3:7" ht="15" thickBot="1" x14ac:dyDescent="0.35">
      <c r="C1476" s="10">
        <v>43218</v>
      </c>
      <c r="D1476" s="11">
        <v>0.48303240740740744</v>
      </c>
      <c r="E1476" s="12" t="s">
        <v>9</v>
      </c>
      <c r="F1476" s="12">
        <v>33</v>
      </c>
      <c r="G1476" s="12" t="s">
        <v>10</v>
      </c>
    </row>
    <row r="1477" spans="3:7" ht="15" thickBot="1" x14ac:dyDescent="0.35">
      <c r="C1477" s="10">
        <v>43218</v>
      </c>
      <c r="D1477" s="11">
        <v>0.48320601851851852</v>
      </c>
      <c r="E1477" s="12" t="s">
        <v>9</v>
      </c>
      <c r="F1477" s="12">
        <v>25</v>
      </c>
      <c r="G1477" s="12" t="s">
        <v>10</v>
      </c>
    </row>
    <row r="1478" spans="3:7" ht="15" thickBot="1" x14ac:dyDescent="0.35">
      <c r="C1478" s="10">
        <v>43218</v>
      </c>
      <c r="D1478" s="11">
        <v>0.4836805555555555</v>
      </c>
      <c r="E1478" s="12" t="s">
        <v>9</v>
      </c>
      <c r="F1478" s="12">
        <v>25</v>
      </c>
      <c r="G1478" s="12" t="s">
        <v>10</v>
      </c>
    </row>
    <row r="1479" spans="3:7" ht="15" thickBot="1" x14ac:dyDescent="0.35">
      <c r="C1479" s="10">
        <v>43218</v>
      </c>
      <c r="D1479" s="11">
        <v>0.48401620370370368</v>
      </c>
      <c r="E1479" s="12" t="s">
        <v>9</v>
      </c>
      <c r="F1479" s="12">
        <v>25</v>
      </c>
      <c r="G1479" s="12" t="s">
        <v>10</v>
      </c>
    </row>
    <row r="1480" spans="3:7" ht="15" thickBot="1" x14ac:dyDescent="0.35">
      <c r="C1480" s="10">
        <v>43218</v>
      </c>
      <c r="D1480" s="11">
        <v>0.48891203703703701</v>
      </c>
      <c r="E1480" s="12" t="s">
        <v>9</v>
      </c>
      <c r="F1480" s="12">
        <v>38</v>
      </c>
      <c r="G1480" s="12" t="s">
        <v>10</v>
      </c>
    </row>
    <row r="1481" spans="3:7" ht="15" thickBot="1" x14ac:dyDescent="0.35">
      <c r="C1481" s="10">
        <v>43218</v>
      </c>
      <c r="D1481" s="11">
        <v>0.48929398148148145</v>
      </c>
      <c r="E1481" s="12" t="s">
        <v>9</v>
      </c>
      <c r="F1481" s="12">
        <v>24</v>
      </c>
      <c r="G1481" s="12" t="s">
        <v>10</v>
      </c>
    </row>
    <row r="1482" spans="3:7" ht="15" thickBot="1" x14ac:dyDescent="0.35">
      <c r="C1482" s="10">
        <v>43218</v>
      </c>
      <c r="D1482" s="11">
        <v>0.49140046296296297</v>
      </c>
      <c r="E1482" s="12" t="s">
        <v>9</v>
      </c>
      <c r="F1482" s="12">
        <v>23</v>
      </c>
      <c r="G1482" s="12" t="s">
        <v>10</v>
      </c>
    </row>
    <row r="1483" spans="3:7" ht="15" thickBot="1" x14ac:dyDescent="0.35">
      <c r="C1483" s="10">
        <v>43218</v>
      </c>
      <c r="D1483" s="11">
        <v>0.49300925925925926</v>
      </c>
      <c r="E1483" s="12" t="s">
        <v>9</v>
      </c>
      <c r="F1483" s="12">
        <v>33</v>
      </c>
      <c r="G1483" s="12" t="s">
        <v>10</v>
      </c>
    </row>
    <row r="1484" spans="3:7" ht="15" thickBot="1" x14ac:dyDescent="0.35">
      <c r="C1484" s="10">
        <v>43218</v>
      </c>
      <c r="D1484" s="11">
        <v>0.4995486111111111</v>
      </c>
      <c r="E1484" s="12" t="s">
        <v>9</v>
      </c>
      <c r="F1484" s="12">
        <v>16</v>
      </c>
      <c r="G1484" s="12" t="s">
        <v>10</v>
      </c>
    </row>
    <row r="1485" spans="3:7" ht="15" thickBot="1" x14ac:dyDescent="0.35">
      <c r="C1485" s="10">
        <v>43218</v>
      </c>
      <c r="D1485" s="11">
        <v>0.50053240740740745</v>
      </c>
      <c r="E1485" s="12" t="s">
        <v>9</v>
      </c>
      <c r="F1485" s="12">
        <v>36</v>
      </c>
      <c r="G1485" s="12" t="s">
        <v>10</v>
      </c>
    </row>
    <row r="1486" spans="3:7" ht="15" thickBot="1" x14ac:dyDescent="0.35">
      <c r="C1486" s="10">
        <v>43218</v>
      </c>
      <c r="D1486" s="11">
        <v>0.51013888888888892</v>
      </c>
      <c r="E1486" s="12" t="s">
        <v>9</v>
      </c>
      <c r="F1486" s="12">
        <v>21</v>
      </c>
      <c r="G1486" s="12" t="s">
        <v>10</v>
      </c>
    </row>
    <row r="1487" spans="3:7" ht="15" thickBot="1" x14ac:dyDescent="0.35">
      <c r="C1487" s="10">
        <v>43218</v>
      </c>
      <c r="D1487" s="11">
        <v>0.51151620370370365</v>
      </c>
      <c r="E1487" s="12" t="s">
        <v>9</v>
      </c>
      <c r="F1487" s="12">
        <v>15</v>
      </c>
      <c r="G1487" s="12" t="s">
        <v>11</v>
      </c>
    </row>
    <row r="1488" spans="3:7" ht="15" thickBot="1" x14ac:dyDescent="0.35">
      <c r="C1488" s="10">
        <v>43218</v>
      </c>
      <c r="D1488" s="11">
        <v>0.51151620370370365</v>
      </c>
      <c r="E1488" s="12" t="s">
        <v>9</v>
      </c>
      <c r="F1488" s="12">
        <v>14</v>
      </c>
      <c r="G1488" s="12" t="s">
        <v>11</v>
      </c>
    </row>
    <row r="1489" spans="3:7" ht="15" thickBot="1" x14ac:dyDescent="0.35">
      <c r="C1489" s="10">
        <v>43218</v>
      </c>
      <c r="D1489" s="11">
        <v>0.53649305555555549</v>
      </c>
      <c r="E1489" s="12" t="s">
        <v>9</v>
      </c>
      <c r="F1489" s="12">
        <v>26</v>
      </c>
      <c r="G1489" s="12" t="s">
        <v>11</v>
      </c>
    </row>
    <row r="1490" spans="3:7" ht="15" thickBot="1" x14ac:dyDescent="0.35">
      <c r="C1490" s="10">
        <v>43218</v>
      </c>
      <c r="D1490" s="11">
        <v>0.53739583333333341</v>
      </c>
      <c r="E1490" s="12" t="s">
        <v>9</v>
      </c>
      <c r="F1490" s="12">
        <v>15</v>
      </c>
      <c r="G1490" s="12" t="s">
        <v>11</v>
      </c>
    </row>
    <row r="1491" spans="3:7" ht="15" thickBot="1" x14ac:dyDescent="0.35">
      <c r="C1491" s="10">
        <v>43218</v>
      </c>
      <c r="D1491" s="11">
        <v>0.5374768518518519</v>
      </c>
      <c r="E1491" s="12" t="s">
        <v>9</v>
      </c>
      <c r="F1491" s="12">
        <v>20</v>
      </c>
      <c r="G1491" s="12" t="s">
        <v>11</v>
      </c>
    </row>
    <row r="1492" spans="3:7" ht="15" thickBot="1" x14ac:dyDescent="0.35">
      <c r="C1492" s="10">
        <v>43218</v>
      </c>
      <c r="D1492" s="11">
        <v>0.55403935185185182</v>
      </c>
      <c r="E1492" s="12" t="s">
        <v>9</v>
      </c>
      <c r="F1492" s="12">
        <v>23</v>
      </c>
      <c r="G1492" s="12" t="s">
        <v>10</v>
      </c>
    </row>
    <row r="1493" spans="3:7" ht="15" thickBot="1" x14ac:dyDescent="0.35">
      <c r="C1493" s="10">
        <v>43218</v>
      </c>
      <c r="D1493" s="11">
        <v>0.56298611111111108</v>
      </c>
      <c r="E1493" s="12" t="s">
        <v>9</v>
      </c>
      <c r="F1493" s="12">
        <v>24</v>
      </c>
      <c r="G1493" s="12" t="s">
        <v>11</v>
      </c>
    </row>
    <row r="1494" spans="3:7" ht="15" thickBot="1" x14ac:dyDescent="0.35">
      <c r="C1494" s="10">
        <v>43218</v>
      </c>
      <c r="D1494" s="11">
        <v>0.56351851851851853</v>
      </c>
      <c r="E1494" s="12" t="s">
        <v>9</v>
      </c>
      <c r="F1494" s="12">
        <v>27</v>
      </c>
      <c r="G1494" s="12" t="s">
        <v>11</v>
      </c>
    </row>
    <row r="1495" spans="3:7" ht="15" thickBot="1" x14ac:dyDescent="0.35">
      <c r="C1495" s="10">
        <v>43218</v>
      </c>
      <c r="D1495" s="11">
        <v>0.56376157407407412</v>
      </c>
      <c r="E1495" s="12" t="s">
        <v>9</v>
      </c>
      <c r="F1495" s="12">
        <v>30</v>
      </c>
      <c r="G1495" s="12" t="s">
        <v>11</v>
      </c>
    </row>
    <row r="1496" spans="3:7" ht="15" thickBot="1" x14ac:dyDescent="0.35">
      <c r="C1496" s="10">
        <v>43218</v>
      </c>
      <c r="D1496" s="11">
        <v>0.56401620370370364</v>
      </c>
      <c r="E1496" s="12" t="s">
        <v>9</v>
      </c>
      <c r="F1496" s="12">
        <v>31</v>
      </c>
      <c r="G1496" s="12" t="s">
        <v>11</v>
      </c>
    </row>
    <row r="1497" spans="3:7" ht="15" thickBot="1" x14ac:dyDescent="0.35">
      <c r="C1497" s="10">
        <v>43218</v>
      </c>
      <c r="D1497" s="11">
        <v>0.56456018518518525</v>
      </c>
      <c r="E1497" s="12" t="s">
        <v>9</v>
      </c>
      <c r="F1497" s="12">
        <v>22</v>
      </c>
      <c r="G1497" s="12" t="s">
        <v>11</v>
      </c>
    </row>
    <row r="1498" spans="3:7" ht="15" thickBot="1" x14ac:dyDescent="0.35">
      <c r="C1498" s="10">
        <v>43218</v>
      </c>
      <c r="D1498" s="11">
        <v>0.56486111111111115</v>
      </c>
      <c r="E1498" s="12" t="s">
        <v>9</v>
      </c>
      <c r="F1498" s="12">
        <v>25</v>
      </c>
      <c r="G1498" s="12" t="s">
        <v>11</v>
      </c>
    </row>
    <row r="1499" spans="3:7" ht="15" thickBot="1" x14ac:dyDescent="0.35">
      <c r="C1499" s="10">
        <v>43218</v>
      </c>
      <c r="D1499" s="11">
        <v>0.56503472222222217</v>
      </c>
      <c r="E1499" s="12" t="s">
        <v>9</v>
      </c>
      <c r="F1499" s="12">
        <v>25</v>
      </c>
      <c r="G1499" s="12" t="s">
        <v>11</v>
      </c>
    </row>
    <row r="1500" spans="3:7" ht="15" thickBot="1" x14ac:dyDescent="0.35">
      <c r="C1500" s="10">
        <v>43218</v>
      </c>
      <c r="D1500" s="11">
        <v>0.56626157407407407</v>
      </c>
      <c r="E1500" s="12" t="s">
        <v>9</v>
      </c>
      <c r="F1500" s="12">
        <v>28</v>
      </c>
      <c r="G1500" s="12" t="s">
        <v>11</v>
      </c>
    </row>
    <row r="1501" spans="3:7" ht="15" thickBot="1" x14ac:dyDescent="0.35">
      <c r="C1501" s="10">
        <v>43218</v>
      </c>
      <c r="D1501" s="11">
        <v>0.56763888888888892</v>
      </c>
      <c r="E1501" s="12" t="s">
        <v>9</v>
      </c>
      <c r="F1501" s="12">
        <v>26</v>
      </c>
      <c r="G1501" s="12" t="s">
        <v>11</v>
      </c>
    </row>
    <row r="1502" spans="3:7" ht="15" thickBot="1" x14ac:dyDescent="0.35">
      <c r="C1502" s="10">
        <v>43218</v>
      </c>
      <c r="D1502" s="11">
        <v>0.56777777777777783</v>
      </c>
      <c r="E1502" s="12" t="s">
        <v>9</v>
      </c>
      <c r="F1502" s="12">
        <v>31</v>
      </c>
      <c r="G1502" s="12" t="s">
        <v>11</v>
      </c>
    </row>
    <row r="1503" spans="3:7" ht="15" thickBot="1" x14ac:dyDescent="0.35">
      <c r="C1503" s="10">
        <v>43218</v>
      </c>
      <c r="D1503" s="11">
        <v>0.56791666666666674</v>
      </c>
      <c r="E1503" s="12" t="s">
        <v>9</v>
      </c>
      <c r="F1503" s="12">
        <v>23</v>
      </c>
      <c r="G1503" s="12" t="s">
        <v>11</v>
      </c>
    </row>
    <row r="1504" spans="3:7" ht="15" thickBot="1" x14ac:dyDescent="0.35">
      <c r="C1504" s="10">
        <v>43218</v>
      </c>
      <c r="D1504" s="11">
        <v>0.56956018518518514</v>
      </c>
      <c r="E1504" s="12" t="s">
        <v>9</v>
      </c>
      <c r="F1504" s="12">
        <v>23</v>
      </c>
      <c r="G1504" s="12" t="s">
        <v>11</v>
      </c>
    </row>
    <row r="1505" spans="3:7" ht="15" thickBot="1" x14ac:dyDescent="0.35">
      <c r="C1505" s="10">
        <v>43218</v>
      </c>
      <c r="D1505" s="11">
        <v>0.56964120370370364</v>
      </c>
      <c r="E1505" s="12" t="s">
        <v>9</v>
      </c>
      <c r="F1505" s="12">
        <v>44</v>
      </c>
      <c r="G1505" s="12" t="s">
        <v>11</v>
      </c>
    </row>
    <row r="1506" spans="3:7" ht="15" thickBot="1" x14ac:dyDescent="0.35">
      <c r="C1506" s="10">
        <v>43218</v>
      </c>
      <c r="D1506" s="11">
        <v>0.57039351851851849</v>
      </c>
      <c r="E1506" s="12" t="s">
        <v>9</v>
      </c>
      <c r="F1506" s="12">
        <v>18</v>
      </c>
      <c r="G1506" s="12" t="s">
        <v>10</v>
      </c>
    </row>
    <row r="1507" spans="3:7" ht="15" thickBot="1" x14ac:dyDescent="0.35">
      <c r="C1507" s="10">
        <v>43218</v>
      </c>
      <c r="D1507" s="11">
        <v>0.57071759259259258</v>
      </c>
      <c r="E1507" s="12" t="s">
        <v>9</v>
      </c>
      <c r="F1507" s="12">
        <v>28</v>
      </c>
      <c r="G1507" s="12" t="s">
        <v>11</v>
      </c>
    </row>
    <row r="1508" spans="3:7" ht="15" thickBot="1" x14ac:dyDescent="0.35">
      <c r="C1508" s="10">
        <v>43218</v>
      </c>
      <c r="D1508" s="11">
        <v>0.57127314814814811</v>
      </c>
      <c r="E1508" s="12" t="s">
        <v>9</v>
      </c>
      <c r="F1508" s="12">
        <v>23</v>
      </c>
      <c r="G1508" s="12" t="s">
        <v>11</v>
      </c>
    </row>
    <row r="1509" spans="3:7" ht="15" thickBot="1" x14ac:dyDescent="0.35">
      <c r="C1509" s="10">
        <v>43218</v>
      </c>
      <c r="D1509" s="11">
        <v>0.57245370370370374</v>
      </c>
      <c r="E1509" s="12" t="s">
        <v>9</v>
      </c>
      <c r="F1509" s="12">
        <v>37</v>
      </c>
      <c r="G1509" s="12" t="s">
        <v>11</v>
      </c>
    </row>
    <row r="1510" spans="3:7" ht="15" thickBot="1" x14ac:dyDescent="0.35">
      <c r="C1510" s="10">
        <v>43218</v>
      </c>
      <c r="D1510" s="11">
        <v>0.57496527777777773</v>
      </c>
      <c r="E1510" s="12" t="s">
        <v>9</v>
      </c>
      <c r="F1510" s="12">
        <v>21</v>
      </c>
      <c r="G1510" s="12" t="s">
        <v>11</v>
      </c>
    </row>
    <row r="1511" spans="3:7" ht="15" thickBot="1" x14ac:dyDescent="0.35">
      <c r="C1511" s="10">
        <v>43218</v>
      </c>
      <c r="D1511" s="11">
        <v>0.57726851851851857</v>
      </c>
      <c r="E1511" s="12" t="s">
        <v>9</v>
      </c>
      <c r="F1511" s="12">
        <v>23</v>
      </c>
      <c r="G1511" s="12" t="s">
        <v>11</v>
      </c>
    </row>
    <row r="1512" spans="3:7" ht="15" thickBot="1" x14ac:dyDescent="0.35">
      <c r="C1512" s="10">
        <v>43218</v>
      </c>
      <c r="D1512" s="11">
        <v>0.57825231481481476</v>
      </c>
      <c r="E1512" s="12" t="s">
        <v>9</v>
      </c>
      <c r="F1512" s="12">
        <v>21</v>
      </c>
      <c r="G1512" s="12" t="s">
        <v>11</v>
      </c>
    </row>
    <row r="1513" spans="3:7" ht="15" thickBot="1" x14ac:dyDescent="0.35">
      <c r="C1513" s="10">
        <v>43218</v>
      </c>
      <c r="D1513" s="11">
        <v>0.57957175925925919</v>
      </c>
      <c r="E1513" s="12" t="s">
        <v>9</v>
      </c>
      <c r="F1513" s="12">
        <v>29</v>
      </c>
      <c r="G1513" s="12" t="s">
        <v>11</v>
      </c>
    </row>
    <row r="1514" spans="3:7" ht="15" thickBot="1" x14ac:dyDescent="0.35">
      <c r="C1514" s="10">
        <v>43218</v>
      </c>
      <c r="D1514" s="11">
        <v>0.58037037037037031</v>
      </c>
      <c r="E1514" s="12" t="s">
        <v>9</v>
      </c>
      <c r="F1514" s="12">
        <v>21</v>
      </c>
      <c r="G1514" s="12" t="s">
        <v>11</v>
      </c>
    </row>
    <row r="1515" spans="3:7" ht="15" thickBot="1" x14ac:dyDescent="0.35">
      <c r="C1515" s="10">
        <v>43218</v>
      </c>
      <c r="D1515" s="11">
        <v>0.5917824074074074</v>
      </c>
      <c r="E1515" s="12" t="s">
        <v>9</v>
      </c>
      <c r="F1515" s="12">
        <v>18</v>
      </c>
      <c r="G1515" s="12" t="s">
        <v>11</v>
      </c>
    </row>
    <row r="1516" spans="3:7" ht="15" thickBot="1" x14ac:dyDescent="0.35">
      <c r="C1516" s="10">
        <v>43218</v>
      </c>
      <c r="D1516" s="11">
        <v>0.5958796296296297</v>
      </c>
      <c r="E1516" s="12" t="s">
        <v>9</v>
      </c>
      <c r="F1516" s="12">
        <v>24</v>
      </c>
      <c r="G1516" s="12" t="s">
        <v>11</v>
      </c>
    </row>
    <row r="1517" spans="3:7" ht="15" thickBot="1" x14ac:dyDescent="0.35">
      <c r="C1517" s="10">
        <v>43218</v>
      </c>
      <c r="D1517" s="11">
        <v>0.60307870370370364</v>
      </c>
      <c r="E1517" s="12" t="s">
        <v>9</v>
      </c>
      <c r="F1517" s="12">
        <v>26</v>
      </c>
      <c r="G1517" s="12" t="s">
        <v>10</v>
      </c>
    </row>
    <row r="1518" spans="3:7" ht="15" thickBot="1" x14ac:dyDescent="0.35">
      <c r="C1518" s="10">
        <v>43218</v>
      </c>
      <c r="D1518" s="11">
        <v>0.60533564814814811</v>
      </c>
      <c r="E1518" s="12" t="s">
        <v>9</v>
      </c>
      <c r="F1518" s="12">
        <v>24</v>
      </c>
      <c r="G1518" s="12" t="s">
        <v>11</v>
      </c>
    </row>
    <row r="1519" spans="3:7" ht="15" thickBot="1" x14ac:dyDescent="0.35">
      <c r="C1519" s="10">
        <v>43218</v>
      </c>
      <c r="D1519" s="11">
        <v>0.60586805555555556</v>
      </c>
      <c r="E1519" s="12" t="s">
        <v>9</v>
      </c>
      <c r="F1519" s="12">
        <v>29</v>
      </c>
      <c r="G1519" s="12" t="s">
        <v>11</v>
      </c>
    </row>
    <row r="1520" spans="3:7" ht="15" thickBot="1" x14ac:dyDescent="0.35">
      <c r="C1520" s="10">
        <v>43218</v>
      </c>
      <c r="D1520" s="11">
        <v>0.60657407407407404</v>
      </c>
      <c r="E1520" s="12" t="s">
        <v>9</v>
      </c>
      <c r="F1520" s="12">
        <v>20</v>
      </c>
      <c r="G1520" s="12" t="s">
        <v>11</v>
      </c>
    </row>
    <row r="1521" spans="3:7" ht="15" thickBot="1" x14ac:dyDescent="0.35">
      <c r="C1521" s="10">
        <v>43218</v>
      </c>
      <c r="D1521" s="11">
        <v>0.60797453703703697</v>
      </c>
      <c r="E1521" s="12" t="s">
        <v>9</v>
      </c>
      <c r="F1521" s="12">
        <v>26</v>
      </c>
      <c r="G1521" s="12" t="s">
        <v>10</v>
      </c>
    </row>
    <row r="1522" spans="3:7" ht="15" thickBot="1" x14ac:dyDescent="0.35">
      <c r="C1522" s="10">
        <v>43218</v>
      </c>
      <c r="D1522" s="11">
        <v>0.6083101851851852</v>
      </c>
      <c r="E1522" s="12" t="s">
        <v>9</v>
      </c>
      <c r="F1522" s="12">
        <v>34</v>
      </c>
      <c r="G1522" s="12" t="s">
        <v>11</v>
      </c>
    </row>
    <row r="1523" spans="3:7" ht="15" thickBot="1" x14ac:dyDescent="0.35">
      <c r="C1523" s="10">
        <v>43218</v>
      </c>
      <c r="D1523" s="11">
        <v>0.60856481481481484</v>
      </c>
      <c r="E1523" s="12" t="s">
        <v>9</v>
      </c>
      <c r="F1523" s="12">
        <v>34</v>
      </c>
      <c r="G1523" s="12" t="s">
        <v>11</v>
      </c>
    </row>
    <row r="1524" spans="3:7" ht="15" thickBot="1" x14ac:dyDescent="0.35">
      <c r="C1524" s="10">
        <v>43218</v>
      </c>
      <c r="D1524" s="11">
        <v>0.6113425925925926</v>
      </c>
      <c r="E1524" s="12" t="s">
        <v>9</v>
      </c>
      <c r="F1524" s="12">
        <v>23</v>
      </c>
      <c r="G1524" s="12" t="s">
        <v>11</v>
      </c>
    </row>
    <row r="1525" spans="3:7" ht="15" thickBot="1" x14ac:dyDescent="0.35">
      <c r="C1525" s="10">
        <v>43218</v>
      </c>
      <c r="D1525" s="11">
        <v>0.61204861111111108</v>
      </c>
      <c r="E1525" s="12" t="s">
        <v>9</v>
      </c>
      <c r="F1525" s="12">
        <v>26</v>
      </c>
      <c r="G1525" s="12" t="s">
        <v>11</v>
      </c>
    </row>
    <row r="1526" spans="3:7" ht="15" thickBot="1" x14ac:dyDescent="0.35">
      <c r="C1526" s="10">
        <v>43218</v>
      </c>
      <c r="D1526" s="11">
        <v>0.61402777777777773</v>
      </c>
      <c r="E1526" s="12" t="s">
        <v>9</v>
      </c>
      <c r="F1526" s="12">
        <v>24</v>
      </c>
      <c r="G1526" s="12" t="s">
        <v>11</v>
      </c>
    </row>
    <row r="1527" spans="3:7" ht="15" thickBot="1" x14ac:dyDescent="0.35">
      <c r="C1527" s="10">
        <v>43218</v>
      </c>
      <c r="D1527" s="11">
        <v>0.61420138888888887</v>
      </c>
      <c r="E1527" s="12" t="s">
        <v>9</v>
      </c>
      <c r="F1527" s="12">
        <v>17</v>
      </c>
      <c r="G1527" s="12" t="s">
        <v>11</v>
      </c>
    </row>
    <row r="1528" spans="3:7" ht="15" thickBot="1" x14ac:dyDescent="0.35">
      <c r="C1528" s="10">
        <v>43218</v>
      </c>
      <c r="D1528" s="11">
        <v>0.61673611111111104</v>
      </c>
      <c r="E1528" s="12" t="s">
        <v>9</v>
      </c>
      <c r="F1528" s="12">
        <v>21</v>
      </c>
      <c r="G1528" s="12" t="s">
        <v>11</v>
      </c>
    </row>
    <row r="1529" spans="3:7" ht="15" thickBot="1" x14ac:dyDescent="0.35">
      <c r="C1529" s="10">
        <v>43218</v>
      </c>
      <c r="D1529" s="11">
        <v>0.61687499999999995</v>
      </c>
      <c r="E1529" s="12" t="s">
        <v>9</v>
      </c>
      <c r="F1529" s="12">
        <v>21</v>
      </c>
      <c r="G1529" s="12" t="s">
        <v>11</v>
      </c>
    </row>
    <row r="1530" spans="3:7" ht="15" thickBot="1" x14ac:dyDescent="0.35">
      <c r="C1530" s="10">
        <v>43218</v>
      </c>
      <c r="D1530" s="11">
        <v>0.61697916666666663</v>
      </c>
      <c r="E1530" s="12" t="s">
        <v>9</v>
      </c>
      <c r="F1530" s="12">
        <v>26</v>
      </c>
      <c r="G1530" s="12" t="s">
        <v>11</v>
      </c>
    </row>
    <row r="1531" spans="3:7" ht="15" thickBot="1" x14ac:dyDescent="0.35">
      <c r="C1531" s="10">
        <v>43218</v>
      </c>
      <c r="D1531" s="11">
        <v>0.61839120370370371</v>
      </c>
      <c r="E1531" s="12" t="s">
        <v>9</v>
      </c>
      <c r="F1531" s="12">
        <v>23</v>
      </c>
      <c r="G1531" s="12" t="s">
        <v>11</v>
      </c>
    </row>
    <row r="1532" spans="3:7" ht="15" thickBot="1" x14ac:dyDescent="0.35">
      <c r="C1532" s="10">
        <v>43218</v>
      </c>
      <c r="D1532" s="11">
        <v>0.61993055555555554</v>
      </c>
      <c r="E1532" s="12" t="s">
        <v>9</v>
      </c>
      <c r="F1532" s="12">
        <v>24</v>
      </c>
      <c r="G1532" s="12" t="s">
        <v>11</v>
      </c>
    </row>
    <row r="1533" spans="3:7" ht="15" thickBot="1" x14ac:dyDescent="0.35">
      <c r="C1533" s="10">
        <v>43218</v>
      </c>
      <c r="D1533" s="11">
        <v>0.62039351851851854</v>
      </c>
      <c r="E1533" s="12" t="s">
        <v>9</v>
      </c>
      <c r="F1533" s="12">
        <v>28</v>
      </c>
      <c r="G1533" s="12" t="s">
        <v>11</v>
      </c>
    </row>
    <row r="1534" spans="3:7" ht="15" thickBot="1" x14ac:dyDescent="0.35">
      <c r="C1534" s="10">
        <v>43218</v>
      </c>
      <c r="D1534" s="11">
        <v>0.6208217592592592</v>
      </c>
      <c r="E1534" s="12" t="s">
        <v>9</v>
      </c>
      <c r="F1534" s="12">
        <v>24</v>
      </c>
      <c r="G1534" s="12" t="s">
        <v>11</v>
      </c>
    </row>
    <row r="1535" spans="3:7" ht="15" thickBot="1" x14ac:dyDescent="0.35">
      <c r="C1535" s="10">
        <v>43218</v>
      </c>
      <c r="D1535" s="11">
        <v>0.62181712962962965</v>
      </c>
      <c r="E1535" s="12" t="s">
        <v>9</v>
      </c>
      <c r="F1535" s="12">
        <v>24</v>
      </c>
      <c r="G1535" s="12" t="s">
        <v>11</v>
      </c>
    </row>
    <row r="1536" spans="3:7" ht="15" thickBot="1" x14ac:dyDescent="0.35">
      <c r="C1536" s="10">
        <v>43218</v>
      </c>
      <c r="D1536" s="11">
        <v>0.62214120370370374</v>
      </c>
      <c r="E1536" s="12" t="s">
        <v>9</v>
      </c>
      <c r="F1536" s="12">
        <v>24</v>
      </c>
      <c r="G1536" s="12" t="s">
        <v>11</v>
      </c>
    </row>
    <row r="1537" spans="3:7" ht="15" thickBot="1" x14ac:dyDescent="0.35">
      <c r="C1537" s="10">
        <v>43218</v>
      </c>
      <c r="D1537" s="11">
        <v>0.62228009259259254</v>
      </c>
      <c r="E1537" s="12" t="s">
        <v>9</v>
      </c>
      <c r="F1537" s="12">
        <v>31</v>
      </c>
      <c r="G1537" s="12" t="s">
        <v>10</v>
      </c>
    </row>
    <row r="1538" spans="3:7" ht="15" thickBot="1" x14ac:dyDescent="0.35">
      <c r="C1538" s="10">
        <v>43218</v>
      </c>
      <c r="D1538" s="11">
        <v>0.62249999999999994</v>
      </c>
      <c r="E1538" s="12" t="s">
        <v>9</v>
      </c>
      <c r="F1538" s="12">
        <v>16</v>
      </c>
      <c r="G1538" s="12" t="s">
        <v>11</v>
      </c>
    </row>
    <row r="1539" spans="3:7" ht="15" thickBot="1" x14ac:dyDescent="0.35">
      <c r="C1539" s="10">
        <v>43218</v>
      </c>
      <c r="D1539" s="11">
        <v>0.62314814814814812</v>
      </c>
      <c r="E1539" s="12" t="s">
        <v>9</v>
      </c>
      <c r="F1539" s="12">
        <v>25</v>
      </c>
      <c r="G1539" s="12" t="s">
        <v>11</v>
      </c>
    </row>
    <row r="1540" spans="3:7" ht="15" thickBot="1" x14ac:dyDescent="0.35">
      <c r="C1540" s="10">
        <v>43218</v>
      </c>
      <c r="D1540" s="11">
        <v>0.62349537037037039</v>
      </c>
      <c r="E1540" s="12" t="s">
        <v>9</v>
      </c>
      <c r="F1540" s="12">
        <v>20</v>
      </c>
      <c r="G1540" s="12" t="s">
        <v>11</v>
      </c>
    </row>
    <row r="1541" spans="3:7" ht="15" thickBot="1" x14ac:dyDescent="0.35">
      <c r="C1541" s="10">
        <v>43218</v>
      </c>
      <c r="D1541" s="11">
        <v>0.62405092592592593</v>
      </c>
      <c r="E1541" s="12" t="s">
        <v>9</v>
      </c>
      <c r="F1541" s="12">
        <v>24</v>
      </c>
      <c r="G1541" s="12" t="s">
        <v>11</v>
      </c>
    </row>
    <row r="1542" spans="3:7" ht="15" thickBot="1" x14ac:dyDescent="0.35">
      <c r="C1542" s="10">
        <v>43218</v>
      </c>
      <c r="D1542" s="11">
        <v>0.62505787037037031</v>
      </c>
      <c r="E1542" s="12" t="s">
        <v>9</v>
      </c>
      <c r="F1542" s="12">
        <v>22</v>
      </c>
      <c r="G1542" s="12" t="s">
        <v>11</v>
      </c>
    </row>
    <row r="1543" spans="3:7" ht="15" thickBot="1" x14ac:dyDescent="0.35">
      <c r="C1543" s="10">
        <v>43218</v>
      </c>
      <c r="D1543" s="11">
        <v>0.62512731481481476</v>
      </c>
      <c r="E1543" s="12" t="s">
        <v>9</v>
      </c>
      <c r="F1543" s="12">
        <v>28</v>
      </c>
      <c r="G1543" s="12" t="s">
        <v>11</v>
      </c>
    </row>
    <row r="1544" spans="3:7" ht="15" thickBot="1" x14ac:dyDescent="0.35">
      <c r="C1544" s="10">
        <v>43218</v>
      </c>
      <c r="D1544" s="11">
        <v>0.62652777777777779</v>
      </c>
      <c r="E1544" s="12" t="s">
        <v>9</v>
      </c>
      <c r="F1544" s="12">
        <v>25</v>
      </c>
      <c r="G1544" s="12" t="s">
        <v>11</v>
      </c>
    </row>
    <row r="1545" spans="3:7" ht="15" thickBot="1" x14ac:dyDescent="0.35">
      <c r="C1545" s="10">
        <v>43218</v>
      </c>
      <c r="D1545" s="11">
        <v>0.62699074074074079</v>
      </c>
      <c r="E1545" s="12" t="s">
        <v>9</v>
      </c>
      <c r="F1545" s="12">
        <v>25</v>
      </c>
      <c r="G1545" s="12" t="s">
        <v>11</v>
      </c>
    </row>
    <row r="1546" spans="3:7" ht="15" thickBot="1" x14ac:dyDescent="0.35">
      <c r="C1546" s="10">
        <v>43218</v>
      </c>
      <c r="D1546" s="11">
        <v>0.62796296296296295</v>
      </c>
      <c r="E1546" s="12" t="s">
        <v>9</v>
      </c>
      <c r="F1546" s="12">
        <v>30</v>
      </c>
      <c r="G1546" s="12" t="s">
        <v>11</v>
      </c>
    </row>
    <row r="1547" spans="3:7" ht="15" thickBot="1" x14ac:dyDescent="0.35">
      <c r="C1547" s="10">
        <v>43218</v>
      </c>
      <c r="D1547" s="11">
        <v>0.62928240740740737</v>
      </c>
      <c r="E1547" s="12" t="s">
        <v>9</v>
      </c>
      <c r="F1547" s="12">
        <v>18</v>
      </c>
      <c r="G1547" s="12" t="s">
        <v>11</v>
      </c>
    </row>
    <row r="1548" spans="3:7" ht="15" thickBot="1" x14ac:dyDescent="0.35">
      <c r="C1548" s="10">
        <v>43218</v>
      </c>
      <c r="D1548" s="11">
        <v>0.63087962962962962</v>
      </c>
      <c r="E1548" s="12" t="s">
        <v>9</v>
      </c>
      <c r="F1548" s="12">
        <v>12</v>
      </c>
      <c r="G1548" s="12" t="s">
        <v>11</v>
      </c>
    </row>
    <row r="1549" spans="3:7" ht="15" thickBot="1" x14ac:dyDescent="0.35">
      <c r="C1549" s="10">
        <v>43218</v>
      </c>
      <c r="D1549" s="11">
        <v>0.63241898148148146</v>
      </c>
      <c r="E1549" s="12" t="s">
        <v>9</v>
      </c>
      <c r="F1549" s="12">
        <v>28</v>
      </c>
      <c r="G1549" s="12" t="s">
        <v>11</v>
      </c>
    </row>
    <row r="1550" spans="3:7" ht="15" thickBot="1" x14ac:dyDescent="0.35">
      <c r="C1550" s="10">
        <v>43218</v>
      </c>
      <c r="D1550" s="11">
        <v>0.63465277777777784</v>
      </c>
      <c r="E1550" s="12" t="s">
        <v>9</v>
      </c>
      <c r="F1550" s="12">
        <v>23</v>
      </c>
      <c r="G1550" s="12" t="s">
        <v>11</v>
      </c>
    </row>
    <row r="1551" spans="3:7" ht="15" thickBot="1" x14ac:dyDescent="0.35">
      <c r="C1551" s="10">
        <v>43218</v>
      </c>
      <c r="D1551" s="11">
        <v>0.63763888888888887</v>
      </c>
      <c r="E1551" s="12" t="s">
        <v>9</v>
      </c>
      <c r="F1551" s="12">
        <v>20</v>
      </c>
      <c r="G1551" s="12" t="s">
        <v>10</v>
      </c>
    </row>
    <row r="1552" spans="3:7" ht="15" thickBot="1" x14ac:dyDescent="0.35">
      <c r="C1552" s="10">
        <v>43218</v>
      </c>
      <c r="D1552" s="11">
        <v>0.63815972222222228</v>
      </c>
      <c r="E1552" s="12" t="s">
        <v>9</v>
      </c>
      <c r="F1552" s="12">
        <v>28</v>
      </c>
      <c r="G1552" s="12" t="s">
        <v>11</v>
      </c>
    </row>
    <row r="1553" spans="3:7" ht="15" thickBot="1" x14ac:dyDescent="0.35">
      <c r="C1553" s="10">
        <v>43218</v>
      </c>
      <c r="D1553" s="11">
        <v>0.64034722222222229</v>
      </c>
      <c r="E1553" s="12" t="s">
        <v>9</v>
      </c>
      <c r="F1553" s="12">
        <v>30</v>
      </c>
      <c r="G1553" s="12" t="s">
        <v>11</v>
      </c>
    </row>
    <row r="1554" spans="3:7" ht="15" thickBot="1" x14ac:dyDescent="0.35">
      <c r="C1554" s="10">
        <v>43218</v>
      </c>
      <c r="D1554" s="11">
        <v>0.64520833333333327</v>
      </c>
      <c r="E1554" s="12" t="s">
        <v>9</v>
      </c>
      <c r="F1554" s="12">
        <v>23</v>
      </c>
      <c r="G1554" s="12" t="s">
        <v>11</v>
      </c>
    </row>
    <row r="1555" spans="3:7" ht="15" thickBot="1" x14ac:dyDescent="0.35">
      <c r="C1555" s="10">
        <v>43218</v>
      </c>
      <c r="D1555" s="11">
        <v>0.65281250000000002</v>
      </c>
      <c r="E1555" s="12" t="s">
        <v>9</v>
      </c>
      <c r="F1555" s="12">
        <v>29</v>
      </c>
      <c r="G1555" s="12" t="s">
        <v>11</v>
      </c>
    </row>
    <row r="1556" spans="3:7" ht="15" thickBot="1" x14ac:dyDescent="0.35">
      <c r="C1556" s="10">
        <v>43218</v>
      </c>
      <c r="D1556" s="11">
        <v>0.65297453703703701</v>
      </c>
      <c r="E1556" s="12" t="s">
        <v>9</v>
      </c>
      <c r="F1556" s="12">
        <v>15</v>
      </c>
      <c r="G1556" s="12" t="s">
        <v>11</v>
      </c>
    </row>
    <row r="1557" spans="3:7" ht="15" thickBot="1" x14ac:dyDescent="0.35">
      <c r="C1557" s="10">
        <v>43218</v>
      </c>
      <c r="D1557" s="11">
        <v>0.65893518518518512</v>
      </c>
      <c r="E1557" s="12" t="s">
        <v>9</v>
      </c>
      <c r="F1557" s="12">
        <v>19</v>
      </c>
      <c r="G1557" s="12" t="s">
        <v>11</v>
      </c>
    </row>
    <row r="1558" spans="3:7" ht="15" thickBot="1" x14ac:dyDescent="0.35">
      <c r="C1558" s="10">
        <v>43218</v>
      </c>
      <c r="D1558" s="11">
        <v>0.65905092592592596</v>
      </c>
      <c r="E1558" s="12" t="s">
        <v>9</v>
      </c>
      <c r="F1558" s="12">
        <v>30</v>
      </c>
      <c r="G1558" s="12" t="s">
        <v>11</v>
      </c>
    </row>
    <row r="1559" spans="3:7" ht="15" thickBot="1" x14ac:dyDescent="0.35">
      <c r="C1559" s="10">
        <v>43218</v>
      </c>
      <c r="D1559" s="11">
        <v>0.66017361111111106</v>
      </c>
      <c r="E1559" s="12" t="s">
        <v>9</v>
      </c>
      <c r="F1559" s="12">
        <v>22</v>
      </c>
      <c r="G1559" s="12" t="s">
        <v>10</v>
      </c>
    </row>
    <row r="1560" spans="3:7" ht="15" thickBot="1" x14ac:dyDescent="0.35">
      <c r="C1560" s="10">
        <v>43218</v>
      </c>
      <c r="D1560" s="11">
        <v>0.66041666666666665</v>
      </c>
      <c r="E1560" s="12" t="s">
        <v>9</v>
      </c>
      <c r="F1560" s="12">
        <v>29</v>
      </c>
      <c r="G1560" s="12" t="s">
        <v>10</v>
      </c>
    </row>
    <row r="1561" spans="3:7" ht="15" thickBot="1" x14ac:dyDescent="0.35">
      <c r="C1561" s="10">
        <v>43218</v>
      </c>
      <c r="D1561" s="11">
        <v>0.67076388888888883</v>
      </c>
      <c r="E1561" s="12" t="s">
        <v>9</v>
      </c>
      <c r="F1561" s="12">
        <v>24</v>
      </c>
      <c r="G1561" s="12" t="s">
        <v>11</v>
      </c>
    </row>
    <row r="1562" spans="3:7" ht="15" thickBot="1" x14ac:dyDescent="0.35">
      <c r="C1562" s="10">
        <v>43218</v>
      </c>
      <c r="D1562" s="11">
        <v>0.67185185185185192</v>
      </c>
      <c r="E1562" s="12" t="s">
        <v>9</v>
      </c>
      <c r="F1562" s="12">
        <v>23</v>
      </c>
      <c r="G1562" s="12" t="s">
        <v>10</v>
      </c>
    </row>
    <row r="1563" spans="3:7" ht="15" thickBot="1" x14ac:dyDescent="0.35">
      <c r="C1563" s="10">
        <v>43218</v>
      </c>
      <c r="D1563" s="11">
        <v>0.67268518518518527</v>
      </c>
      <c r="E1563" s="12" t="s">
        <v>9</v>
      </c>
      <c r="F1563" s="12">
        <v>19</v>
      </c>
      <c r="G1563" s="12" t="s">
        <v>10</v>
      </c>
    </row>
    <row r="1564" spans="3:7" ht="15" thickBot="1" x14ac:dyDescent="0.35">
      <c r="C1564" s="10">
        <v>43218</v>
      </c>
      <c r="D1564" s="11">
        <v>0.67761574074074071</v>
      </c>
      <c r="E1564" s="12" t="s">
        <v>9</v>
      </c>
      <c r="F1564" s="12">
        <v>24</v>
      </c>
      <c r="G1564" s="12" t="s">
        <v>11</v>
      </c>
    </row>
    <row r="1565" spans="3:7" ht="15" thickBot="1" x14ac:dyDescent="0.35">
      <c r="C1565" s="10">
        <v>43218</v>
      </c>
      <c r="D1565" s="11">
        <v>0.67864583333333339</v>
      </c>
      <c r="E1565" s="12" t="s">
        <v>9</v>
      </c>
      <c r="F1565" s="12">
        <v>23</v>
      </c>
      <c r="G1565" s="12" t="s">
        <v>10</v>
      </c>
    </row>
    <row r="1566" spans="3:7" ht="15" thickBot="1" x14ac:dyDescent="0.35">
      <c r="C1566" s="10">
        <v>43218</v>
      </c>
      <c r="D1566" s="11">
        <v>0.67873842592592604</v>
      </c>
      <c r="E1566" s="12" t="s">
        <v>9</v>
      </c>
      <c r="F1566" s="12">
        <v>30</v>
      </c>
      <c r="G1566" s="12" t="s">
        <v>10</v>
      </c>
    </row>
    <row r="1567" spans="3:7" ht="15" thickBot="1" x14ac:dyDescent="0.35">
      <c r="C1567" s="10">
        <v>43218</v>
      </c>
      <c r="D1567" s="11">
        <v>0.68087962962962967</v>
      </c>
      <c r="E1567" s="12" t="s">
        <v>9</v>
      </c>
      <c r="F1567" s="12">
        <v>17</v>
      </c>
      <c r="G1567" s="12" t="s">
        <v>11</v>
      </c>
    </row>
    <row r="1568" spans="3:7" ht="15" thickBot="1" x14ac:dyDescent="0.35">
      <c r="C1568" s="10">
        <v>43218</v>
      </c>
      <c r="D1568" s="11">
        <v>0.6853703703703703</v>
      </c>
      <c r="E1568" s="12" t="s">
        <v>9</v>
      </c>
      <c r="F1568" s="12">
        <v>32</v>
      </c>
      <c r="G1568" s="12" t="s">
        <v>10</v>
      </c>
    </row>
    <row r="1569" spans="3:7" ht="15" thickBot="1" x14ac:dyDescent="0.35">
      <c r="C1569" s="10">
        <v>43218</v>
      </c>
      <c r="D1569" s="11">
        <v>0.69420138888888883</v>
      </c>
      <c r="E1569" s="12" t="s">
        <v>9</v>
      </c>
      <c r="F1569" s="12">
        <v>25</v>
      </c>
      <c r="G1569" s="12" t="s">
        <v>11</v>
      </c>
    </row>
    <row r="1570" spans="3:7" ht="15" thickBot="1" x14ac:dyDescent="0.35">
      <c r="C1570" s="10">
        <v>43218</v>
      </c>
      <c r="D1570" s="11">
        <v>0.69458333333333344</v>
      </c>
      <c r="E1570" s="12" t="s">
        <v>9</v>
      </c>
      <c r="F1570" s="12">
        <v>34</v>
      </c>
      <c r="G1570" s="12" t="s">
        <v>10</v>
      </c>
    </row>
    <row r="1571" spans="3:7" ht="15" thickBot="1" x14ac:dyDescent="0.35">
      <c r="C1571" s="10">
        <v>43218</v>
      </c>
      <c r="D1571" s="11">
        <v>0.69581018518518523</v>
      </c>
      <c r="E1571" s="12" t="s">
        <v>9</v>
      </c>
      <c r="F1571" s="12">
        <v>21</v>
      </c>
      <c r="G1571" s="12" t="s">
        <v>10</v>
      </c>
    </row>
    <row r="1572" spans="3:7" ht="15" thickBot="1" x14ac:dyDescent="0.35">
      <c r="C1572" s="10">
        <v>43218</v>
      </c>
      <c r="D1572" s="11">
        <v>0.69590277777777787</v>
      </c>
      <c r="E1572" s="12" t="s">
        <v>9</v>
      </c>
      <c r="F1572" s="12">
        <v>26</v>
      </c>
      <c r="G1572" s="12" t="s">
        <v>10</v>
      </c>
    </row>
    <row r="1573" spans="3:7" ht="15" thickBot="1" x14ac:dyDescent="0.35">
      <c r="C1573" s="10">
        <v>43218</v>
      </c>
      <c r="D1573" s="11">
        <v>0.6971412037037038</v>
      </c>
      <c r="E1573" s="12" t="s">
        <v>9</v>
      </c>
      <c r="F1573" s="12">
        <v>33</v>
      </c>
      <c r="G1573" s="12" t="s">
        <v>10</v>
      </c>
    </row>
    <row r="1574" spans="3:7" ht="15" thickBot="1" x14ac:dyDescent="0.35">
      <c r="C1574" s="10">
        <v>43218</v>
      </c>
      <c r="D1574" s="11">
        <v>0.69725694444444442</v>
      </c>
      <c r="E1574" s="12" t="s">
        <v>9</v>
      </c>
      <c r="F1574" s="12">
        <v>28</v>
      </c>
      <c r="G1574" s="12" t="s">
        <v>10</v>
      </c>
    </row>
    <row r="1575" spans="3:7" ht="15" thickBot="1" x14ac:dyDescent="0.35">
      <c r="C1575" s="10">
        <v>43218</v>
      </c>
      <c r="D1575" s="11">
        <v>0.69743055555555555</v>
      </c>
      <c r="E1575" s="12" t="s">
        <v>9</v>
      </c>
      <c r="F1575" s="12">
        <v>34</v>
      </c>
      <c r="G1575" s="12" t="s">
        <v>10</v>
      </c>
    </row>
    <row r="1576" spans="3:7" ht="15" thickBot="1" x14ac:dyDescent="0.35">
      <c r="C1576" s="10">
        <v>43218</v>
      </c>
      <c r="D1576" s="11">
        <v>0.69776620370370368</v>
      </c>
      <c r="E1576" s="12" t="s">
        <v>9</v>
      </c>
      <c r="F1576" s="12">
        <v>22</v>
      </c>
      <c r="G1576" s="12" t="s">
        <v>10</v>
      </c>
    </row>
    <row r="1577" spans="3:7" ht="15" thickBot="1" x14ac:dyDescent="0.35">
      <c r="C1577" s="10">
        <v>43218</v>
      </c>
      <c r="D1577" s="11">
        <v>0.69819444444444445</v>
      </c>
      <c r="E1577" s="12" t="s">
        <v>9</v>
      </c>
      <c r="F1577" s="12">
        <v>21</v>
      </c>
      <c r="G1577" s="12" t="s">
        <v>10</v>
      </c>
    </row>
    <row r="1578" spans="3:7" ht="15" thickBot="1" x14ac:dyDescent="0.35">
      <c r="C1578" s="10">
        <v>43218</v>
      </c>
      <c r="D1578" s="11">
        <v>0.69820601851851849</v>
      </c>
      <c r="E1578" s="12" t="s">
        <v>9</v>
      </c>
      <c r="F1578" s="12">
        <v>17</v>
      </c>
      <c r="G1578" s="12" t="s">
        <v>10</v>
      </c>
    </row>
    <row r="1579" spans="3:7" ht="15" thickBot="1" x14ac:dyDescent="0.35">
      <c r="C1579" s="10">
        <v>43218</v>
      </c>
      <c r="D1579" s="11">
        <v>0.69878472222222221</v>
      </c>
      <c r="E1579" s="12" t="s">
        <v>9</v>
      </c>
      <c r="F1579" s="12">
        <v>19</v>
      </c>
      <c r="G1579" s="12" t="s">
        <v>10</v>
      </c>
    </row>
    <row r="1580" spans="3:7" ht="15" thickBot="1" x14ac:dyDescent="0.35">
      <c r="C1580" s="10">
        <v>43218</v>
      </c>
      <c r="D1580" s="11">
        <v>0.69898148148148154</v>
      </c>
      <c r="E1580" s="12" t="s">
        <v>9</v>
      </c>
      <c r="F1580" s="12">
        <v>21</v>
      </c>
      <c r="G1580" s="12" t="s">
        <v>11</v>
      </c>
    </row>
    <row r="1581" spans="3:7" ht="15" thickBot="1" x14ac:dyDescent="0.35">
      <c r="C1581" s="10">
        <v>43218</v>
      </c>
      <c r="D1581" s="11">
        <v>0.69931712962962955</v>
      </c>
      <c r="E1581" s="12" t="s">
        <v>9</v>
      </c>
      <c r="F1581" s="12">
        <v>15</v>
      </c>
      <c r="G1581" s="12" t="s">
        <v>10</v>
      </c>
    </row>
    <row r="1582" spans="3:7" ht="15" thickBot="1" x14ac:dyDescent="0.35">
      <c r="C1582" s="10">
        <v>43218</v>
      </c>
      <c r="D1582" s="11">
        <v>0.69969907407407417</v>
      </c>
      <c r="E1582" s="12" t="s">
        <v>9</v>
      </c>
      <c r="F1582" s="12">
        <v>21</v>
      </c>
      <c r="G1582" s="12" t="s">
        <v>10</v>
      </c>
    </row>
    <row r="1583" spans="3:7" ht="15" thickBot="1" x14ac:dyDescent="0.35">
      <c r="C1583" s="10">
        <v>43218</v>
      </c>
      <c r="D1583" s="11">
        <v>0.70010416666666664</v>
      </c>
      <c r="E1583" s="12" t="s">
        <v>9</v>
      </c>
      <c r="F1583" s="12">
        <v>27</v>
      </c>
      <c r="G1583" s="12" t="s">
        <v>10</v>
      </c>
    </row>
    <row r="1584" spans="3:7" ht="15" thickBot="1" x14ac:dyDescent="0.35">
      <c r="C1584" s="10">
        <v>43218</v>
      </c>
      <c r="D1584" s="11">
        <v>0.70026620370370374</v>
      </c>
      <c r="E1584" s="12" t="s">
        <v>9</v>
      </c>
      <c r="F1584" s="12">
        <v>34</v>
      </c>
      <c r="G1584" s="12" t="s">
        <v>10</v>
      </c>
    </row>
    <row r="1585" spans="3:7" ht="15" thickBot="1" x14ac:dyDescent="0.35">
      <c r="C1585" s="10">
        <v>43218</v>
      </c>
      <c r="D1585" s="11">
        <v>0.70062500000000005</v>
      </c>
      <c r="E1585" s="12" t="s">
        <v>9</v>
      </c>
      <c r="F1585" s="12">
        <v>30</v>
      </c>
      <c r="G1585" s="12" t="s">
        <v>10</v>
      </c>
    </row>
    <row r="1586" spans="3:7" ht="15" thickBot="1" x14ac:dyDescent="0.35">
      <c r="C1586" s="10">
        <v>43218</v>
      </c>
      <c r="D1586" s="11">
        <v>0.70143518518518511</v>
      </c>
      <c r="E1586" s="12" t="s">
        <v>9</v>
      </c>
      <c r="F1586" s="12">
        <v>18</v>
      </c>
      <c r="G1586" s="12" t="s">
        <v>10</v>
      </c>
    </row>
    <row r="1587" spans="3:7" ht="15" thickBot="1" x14ac:dyDescent="0.35">
      <c r="C1587" s="10">
        <v>43218</v>
      </c>
      <c r="D1587" s="11">
        <v>0.70172453703703708</v>
      </c>
      <c r="E1587" s="12" t="s">
        <v>9</v>
      </c>
      <c r="F1587" s="12">
        <v>25</v>
      </c>
      <c r="G1587" s="12" t="s">
        <v>10</v>
      </c>
    </row>
    <row r="1588" spans="3:7" ht="15" thickBot="1" x14ac:dyDescent="0.35">
      <c r="C1588" s="10">
        <v>43218</v>
      </c>
      <c r="D1588" s="11">
        <v>0.70174768518518515</v>
      </c>
      <c r="E1588" s="12" t="s">
        <v>9</v>
      </c>
      <c r="F1588" s="12">
        <v>23</v>
      </c>
      <c r="G1588" s="12" t="s">
        <v>10</v>
      </c>
    </row>
    <row r="1589" spans="3:7" ht="15" thickBot="1" x14ac:dyDescent="0.35">
      <c r="C1589" s="10">
        <v>43218</v>
      </c>
      <c r="D1589" s="11">
        <v>0.70189814814814822</v>
      </c>
      <c r="E1589" s="12" t="s">
        <v>9</v>
      </c>
      <c r="F1589" s="12">
        <v>25</v>
      </c>
      <c r="G1589" s="12" t="s">
        <v>10</v>
      </c>
    </row>
    <row r="1590" spans="3:7" ht="15" thickBot="1" x14ac:dyDescent="0.35">
      <c r="C1590" s="10">
        <v>43218</v>
      </c>
      <c r="D1590" s="11">
        <v>0.70239583333333344</v>
      </c>
      <c r="E1590" s="12" t="s">
        <v>9</v>
      </c>
      <c r="F1590" s="12">
        <v>28</v>
      </c>
      <c r="G1590" s="12" t="s">
        <v>10</v>
      </c>
    </row>
    <row r="1591" spans="3:7" ht="15" thickBot="1" x14ac:dyDescent="0.35">
      <c r="C1591" s="10">
        <v>43218</v>
      </c>
      <c r="D1591" s="11">
        <v>0.70281249999999995</v>
      </c>
      <c r="E1591" s="12" t="s">
        <v>9</v>
      </c>
      <c r="F1591" s="12">
        <v>34</v>
      </c>
      <c r="G1591" s="12" t="s">
        <v>10</v>
      </c>
    </row>
    <row r="1592" spans="3:7" ht="15" thickBot="1" x14ac:dyDescent="0.35">
      <c r="C1592" s="10">
        <v>43218</v>
      </c>
      <c r="D1592" s="11">
        <v>0.70310185185185192</v>
      </c>
      <c r="E1592" s="12" t="s">
        <v>9</v>
      </c>
      <c r="F1592" s="12">
        <v>21</v>
      </c>
      <c r="G1592" s="12" t="s">
        <v>10</v>
      </c>
    </row>
    <row r="1593" spans="3:7" ht="15" thickBot="1" x14ac:dyDescent="0.35">
      <c r="C1593" s="10">
        <v>43218</v>
      </c>
      <c r="D1593" s="11">
        <v>0.70319444444444434</v>
      </c>
      <c r="E1593" s="12" t="s">
        <v>9</v>
      </c>
      <c r="F1593" s="12">
        <v>21</v>
      </c>
      <c r="G1593" s="12" t="s">
        <v>10</v>
      </c>
    </row>
    <row r="1594" spans="3:7" ht="15" thickBot="1" x14ac:dyDescent="0.35">
      <c r="C1594" s="10">
        <v>43218</v>
      </c>
      <c r="D1594" s="11">
        <v>0.70527777777777778</v>
      </c>
      <c r="E1594" s="12" t="s">
        <v>9</v>
      </c>
      <c r="F1594" s="12">
        <v>27</v>
      </c>
      <c r="G1594" s="12" t="s">
        <v>10</v>
      </c>
    </row>
    <row r="1595" spans="3:7" ht="15" thickBot="1" x14ac:dyDescent="0.35">
      <c r="C1595" s="10">
        <v>43218</v>
      </c>
      <c r="D1595" s="11">
        <v>0.70562499999999995</v>
      </c>
      <c r="E1595" s="12" t="s">
        <v>9</v>
      </c>
      <c r="F1595" s="12">
        <v>28</v>
      </c>
      <c r="G1595" s="12" t="s">
        <v>10</v>
      </c>
    </row>
    <row r="1596" spans="3:7" ht="15" thickBot="1" x14ac:dyDescent="0.35">
      <c r="C1596" s="10">
        <v>43218</v>
      </c>
      <c r="D1596" s="11">
        <v>0.70591435185185192</v>
      </c>
      <c r="E1596" s="12" t="s">
        <v>9</v>
      </c>
      <c r="F1596" s="12">
        <v>27</v>
      </c>
      <c r="G1596" s="12" t="s">
        <v>10</v>
      </c>
    </row>
    <row r="1597" spans="3:7" ht="15" thickBot="1" x14ac:dyDescent="0.35">
      <c r="C1597" s="10">
        <v>43218</v>
      </c>
      <c r="D1597" s="11">
        <v>0.70708333333333329</v>
      </c>
      <c r="E1597" s="12" t="s">
        <v>9</v>
      </c>
      <c r="F1597" s="12">
        <v>28</v>
      </c>
      <c r="G1597" s="12" t="s">
        <v>10</v>
      </c>
    </row>
    <row r="1598" spans="3:7" ht="15" thickBot="1" x14ac:dyDescent="0.35">
      <c r="C1598" s="10">
        <v>43218</v>
      </c>
      <c r="D1598" s="11">
        <v>0.70731481481481484</v>
      </c>
      <c r="E1598" s="12" t="s">
        <v>9</v>
      </c>
      <c r="F1598" s="12">
        <v>32</v>
      </c>
      <c r="G1598" s="12" t="s">
        <v>10</v>
      </c>
    </row>
    <row r="1599" spans="3:7" ht="15" thickBot="1" x14ac:dyDescent="0.35">
      <c r="C1599" s="10">
        <v>43218</v>
      </c>
      <c r="D1599" s="11">
        <v>0.70817129629629638</v>
      </c>
      <c r="E1599" s="12" t="s">
        <v>9</v>
      </c>
      <c r="F1599" s="12">
        <v>25</v>
      </c>
      <c r="G1599" s="12" t="s">
        <v>10</v>
      </c>
    </row>
    <row r="1600" spans="3:7" ht="15" thickBot="1" x14ac:dyDescent="0.35">
      <c r="C1600" s="10">
        <v>43218</v>
      </c>
      <c r="D1600" s="11">
        <v>0.71157407407407414</v>
      </c>
      <c r="E1600" s="12" t="s">
        <v>9</v>
      </c>
      <c r="F1600" s="12">
        <v>38</v>
      </c>
      <c r="G1600" s="12" t="s">
        <v>10</v>
      </c>
    </row>
    <row r="1601" spans="3:7" ht="15" thickBot="1" x14ac:dyDescent="0.35">
      <c r="C1601" s="10">
        <v>43218</v>
      </c>
      <c r="D1601" s="11">
        <v>0.71164351851851848</v>
      </c>
      <c r="E1601" s="12" t="s">
        <v>9</v>
      </c>
      <c r="F1601" s="12">
        <v>39</v>
      </c>
      <c r="G1601" s="12" t="s">
        <v>10</v>
      </c>
    </row>
    <row r="1602" spans="3:7" ht="15" thickBot="1" x14ac:dyDescent="0.35">
      <c r="C1602" s="10">
        <v>43218</v>
      </c>
      <c r="D1602" s="11">
        <v>0.71189814814814811</v>
      </c>
      <c r="E1602" s="12" t="s">
        <v>9</v>
      </c>
      <c r="F1602" s="12">
        <v>21</v>
      </c>
      <c r="G1602" s="12" t="s">
        <v>11</v>
      </c>
    </row>
    <row r="1603" spans="3:7" ht="15" thickBot="1" x14ac:dyDescent="0.35">
      <c r="C1603" s="10">
        <v>43218</v>
      </c>
      <c r="D1603" s="11">
        <v>0.71238425925925919</v>
      </c>
      <c r="E1603" s="12" t="s">
        <v>9</v>
      </c>
      <c r="F1603" s="12">
        <v>28</v>
      </c>
      <c r="G1603" s="12" t="s">
        <v>10</v>
      </c>
    </row>
    <row r="1604" spans="3:7" ht="15" thickBot="1" x14ac:dyDescent="0.35">
      <c r="C1604" s="10">
        <v>43218</v>
      </c>
      <c r="D1604" s="11">
        <v>0.7128472222222223</v>
      </c>
      <c r="E1604" s="12" t="s">
        <v>9</v>
      </c>
      <c r="F1604" s="12">
        <v>43</v>
      </c>
      <c r="G1604" s="12" t="s">
        <v>10</v>
      </c>
    </row>
    <row r="1605" spans="3:7" ht="15" thickBot="1" x14ac:dyDescent="0.35">
      <c r="C1605" s="10">
        <v>43218</v>
      </c>
      <c r="D1605" s="11">
        <v>0.71325231481481488</v>
      </c>
      <c r="E1605" s="12" t="s">
        <v>9</v>
      </c>
      <c r="F1605" s="12">
        <v>25</v>
      </c>
      <c r="G1605" s="12" t="s">
        <v>10</v>
      </c>
    </row>
    <row r="1606" spans="3:7" ht="15" thickBot="1" x14ac:dyDescent="0.35">
      <c r="C1606" s="10">
        <v>43218</v>
      </c>
      <c r="D1606" s="11">
        <v>0.7136689814814815</v>
      </c>
      <c r="E1606" s="12" t="s">
        <v>9</v>
      </c>
      <c r="F1606" s="12">
        <v>28</v>
      </c>
      <c r="G1606" s="12" t="s">
        <v>10</v>
      </c>
    </row>
    <row r="1607" spans="3:7" ht="15" thickBot="1" x14ac:dyDescent="0.35">
      <c r="C1607" s="10">
        <v>43218</v>
      </c>
      <c r="D1607" s="11">
        <v>0.71385416666666668</v>
      </c>
      <c r="E1607" s="12" t="s">
        <v>9</v>
      </c>
      <c r="F1607" s="12">
        <v>26</v>
      </c>
      <c r="G1607" s="12" t="s">
        <v>10</v>
      </c>
    </row>
    <row r="1608" spans="3:7" ht="15" thickBot="1" x14ac:dyDescent="0.35">
      <c r="C1608" s="10">
        <v>43218</v>
      </c>
      <c r="D1608" s="11">
        <v>0.71446759259259263</v>
      </c>
      <c r="E1608" s="12" t="s">
        <v>9</v>
      </c>
      <c r="F1608" s="12">
        <v>34</v>
      </c>
      <c r="G1608" s="12" t="s">
        <v>10</v>
      </c>
    </row>
    <row r="1609" spans="3:7" ht="15" thickBot="1" x14ac:dyDescent="0.35">
      <c r="C1609" s="10">
        <v>43218</v>
      </c>
      <c r="D1609" s="11">
        <v>0.71460648148148154</v>
      </c>
      <c r="E1609" s="12" t="s">
        <v>9</v>
      </c>
      <c r="F1609" s="12">
        <v>27</v>
      </c>
      <c r="G1609" s="12" t="s">
        <v>10</v>
      </c>
    </row>
    <row r="1610" spans="3:7" ht="15" thickBot="1" x14ac:dyDescent="0.35">
      <c r="C1610" s="10">
        <v>43218</v>
      </c>
      <c r="D1610" s="11">
        <v>0.71484953703703702</v>
      </c>
      <c r="E1610" s="12" t="s">
        <v>9</v>
      </c>
      <c r="F1610" s="12">
        <v>22</v>
      </c>
      <c r="G1610" s="12" t="s">
        <v>10</v>
      </c>
    </row>
    <row r="1611" spans="3:7" ht="15" thickBot="1" x14ac:dyDescent="0.35">
      <c r="C1611" s="10">
        <v>43218</v>
      </c>
      <c r="D1611" s="11">
        <v>0.71530092592592587</v>
      </c>
      <c r="E1611" s="12" t="s">
        <v>9</v>
      </c>
      <c r="F1611" s="12">
        <v>28</v>
      </c>
      <c r="G1611" s="12" t="s">
        <v>10</v>
      </c>
    </row>
    <row r="1612" spans="3:7" ht="15" thickBot="1" x14ac:dyDescent="0.35">
      <c r="C1612" s="10">
        <v>43218</v>
      </c>
      <c r="D1612" s="11">
        <v>0.71596064814814808</v>
      </c>
      <c r="E1612" s="12" t="s">
        <v>9</v>
      </c>
      <c r="F1612" s="12">
        <v>28</v>
      </c>
      <c r="G1612" s="12" t="s">
        <v>10</v>
      </c>
    </row>
    <row r="1613" spans="3:7" ht="15" thickBot="1" x14ac:dyDescent="0.35">
      <c r="C1613" s="10">
        <v>43218</v>
      </c>
      <c r="D1613" s="11">
        <v>0.71622685185185186</v>
      </c>
      <c r="E1613" s="12" t="s">
        <v>9</v>
      </c>
      <c r="F1613" s="12">
        <v>31</v>
      </c>
      <c r="G1613" s="12" t="s">
        <v>10</v>
      </c>
    </row>
    <row r="1614" spans="3:7" ht="15" thickBot="1" x14ac:dyDescent="0.35">
      <c r="C1614" s="10">
        <v>43218</v>
      </c>
      <c r="D1614" s="11">
        <v>0.7163194444444444</v>
      </c>
      <c r="E1614" s="12" t="s">
        <v>9</v>
      </c>
      <c r="F1614" s="12">
        <v>29</v>
      </c>
      <c r="G1614" s="12" t="s">
        <v>10</v>
      </c>
    </row>
    <row r="1615" spans="3:7" ht="15" thickBot="1" x14ac:dyDescent="0.35">
      <c r="C1615" s="10">
        <v>43218</v>
      </c>
      <c r="D1615" s="11">
        <v>0.71701388888888884</v>
      </c>
      <c r="E1615" s="12" t="s">
        <v>9</v>
      </c>
      <c r="F1615" s="12">
        <v>22</v>
      </c>
      <c r="G1615" s="12" t="s">
        <v>10</v>
      </c>
    </row>
    <row r="1616" spans="3:7" ht="15" thickBot="1" x14ac:dyDescent="0.35">
      <c r="C1616" s="10">
        <v>43218</v>
      </c>
      <c r="D1616" s="11">
        <v>0.72048611111111116</v>
      </c>
      <c r="E1616" s="12" t="s">
        <v>9</v>
      </c>
      <c r="F1616" s="12">
        <v>22</v>
      </c>
      <c r="G1616" s="12" t="s">
        <v>10</v>
      </c>
    </row>
    <row r="1617" spans="3:7" ht="15" thickBot="1" x14ac:dyDescent="0.35">
      <c r="C1617" s="10">
        <v>43218</v>
      </c>
      <c r="D1617" s="11">
        <v>0.72083333333333333</v>
      </c>
      <c r="E1617" s="12" t="s">
        <v>9</v>
      </c>
      <c r="F1617" s="12">
        <v>34</v>
      </c>
      <c r="G1617" s="12" t="s">
        <v>10</v>
      </c>
    </row>
    <row r="1618" spans="3:7" ht="15" thickBot="1" x14ac:dyDescent="0.35">
      <c r="C1618" s="10">
        <v>43218</v>
      </c>
      <c r="D1618" s="11">
        <v>0.72231481481481474</v>
      </c>
      <c r="E1618" s="12" t="s">
        <v>9</v>
      </c>
      <c r="F1618" s="12">
        <v>29</v>
      </c>
      <c r="G1618" s="12" t="s">
        <v>10</v>
      </c>
    </row>
    <row r="1619" spans="3:7" ht="15" thickBot="1" x14ac:dyDescent="0.35">
      <c r="C1619" s="10">
        <v>43218</v>
      </c>
      <c r="D1619" s="11">
        <v>0.7233680555555555</v>
      </c>
      <c r="E1619" s="12" t="s">
        <v>9</v>
      </c>
      <c r="F1619" s="12">
        <v>28</v>
      </c>
      <c r="G1619" s="12" t="s">
        <v>10</v>
      </c>
    </row>
    <row r="1620" spans="3:7" ht="15" thickBot="1" x14ac:dyDescent="0.35">
      <c r="C1620" s="10">
        <v>43218</v>
      </c>
      <c r="D1620" s="11">
        <v>0.72504629629629624</v>
      </c>
      <c r="E1620" s="12" t="s">
        <v>9</v>
      </c>
      <c r="F1620" s="12">
        <v>30</v>
      </c>
      <c r="G1620" s="12" t="s">
        <v>10</v>
      </c>
    </row>
    <row r="1621" spans="3:7" ht="15" thickBot="1" x14ac:dyDescent="0.35">
      <c r="C1621" s="10">
        <v>43218</v>
      </c>
      <c r="D1621" s="11">
        <v>0.72533564814814822</v>
      </c>
      <c r="E1621" s="12" t="s">
        <v>9</v>
      </c>
      <c r="F1621" s="12">
        <v>27</v>
      </c>
      <c r="G1621" s="12" t="s">
        <v>10</v>
      </c>
    </row>
    <row r="1622" spans="3:7" ht="15" thickBot="1" x14ac:dyDescent="0.35">
      <c r="C1622" s="10">
        <v>43218</v>
      </c>
      <c r="D1622" s="11">
        <v>0.7284722222222223</v>
      </c>
      <c r="E1622" s="12" t="s">
        <v>9</v>
      </c>
      <c r="F1622" s="12">
        <v>24</v>
      </c>
      <c r="G1622" s="12" t="s">
        <v>10</v>
      </c>
    </row>
    <row r="1623" spans="3:7" ht="15" thickBot="1" x14ac:dyDescent="0.35">
      <c r="C1623" s="10">
        <v>43218</v>
      </c>
      <c r="D1623" s="11">
        <v>0.73855324074074069</v>
      </c>
      <c r="E1623" s="12" t="s">
        <v>9</v>
      </c>
      <c r="F1623" s="12">
        <v>25</v>
      </c>
      <c r="G1623" s="12" t="s">
        <v>10</v>
      </c>
    </row>
    <row r="1624" spans="3:7" ht="15" thickBot="1" x14ac:dyDescent="0.35">
      <c r="C1624" s="10">
        <v>43218</v>
      </c>
      <c r="D1624" s="11">
        <v>0.74981481481481482</v>
      </c>
      <c r="E1624" s="12" t="s">
        <v>9</v>
      </c>
      <c r="F1624" s="12">
        <v>16</v>
      </c>
      <c r="G1624" s="12" t="s">
        <v>11</v>
      </c>
    </row>
    <row r="1625" spans="3:7" ht="15" thickBot="1" x14ac:dyDescent="0.35">
      <c r="C1625" s="10">
        <v>43218</v>
      </c>
      <c r="D1625" s="11">
        <v>0.75675925925925924</v>
      </c>
      <c r="E1625" s="12" t="s">
        <v>9</v>
      </c>
      <c r="F1625" s="12">
        <v>22</v>
      </c>
      <c r="G1625" s="12" t="s">
        <v>11</v>
      </c>
    </row>
    <row r="1626" spans="3:7" ht="15" thickBot="1" x14ac:dyDescent="0.35">
      <c r="C1626" s="10">
        <v>43218</v>
      </c>
      <c r="D1626" s="11">
        <v>0.75832175925925915</v>
      </c>
      <c r="E1626" s="12" t="s">
        <v>9</v>
      </c>
      <c r="F1626" s="12">
        <v>17</v>
      </c>
      <c r="G1626" s="12" t="s">
        <v>10</v>
      </c>
    </row>
    <row r="1627" spans="3:7" ht="15" thickBot="1" x14ac:dyDescent="0.35">
      <c r="C1627" s="10">
        <v>43218</v>
      </c>
      <c r="D1627" s="11">
        <v>0.75862268518518527</v>
      </c>
      <c r="E1627" s="12" t="s">
        <v>9</v>
      </c>
      <c r="F1627" s="12">
        <v>14</v>
      </c>
      <c r="G1627" s="12" t="s">
        <v>10</v>
      </c>
    </row>
    <row r="1628" spans="3:7" ht="15" thickBot="1" x14ac:dyDescent="0.35">
      <c r="C1628" s="10">
        <v>43218</v>
      </c>
      <c r="D1628" s="11">
        <v>0.75869212962962962</v>
      </c>
      <c r="E1628" s="12" t="s">
        <v>9</v>
      </c>
      <c r="F1628" s="12">
        <v>28</v>
      </c>
      <c r="G1628" s="12" t="s">
        <v>10</v>
      </c>
    </row>
    <row r="1629" spans="3:7" ht="15" thickBot="1" x14ac:dyDescent="0.35">
      <c r="C1629" s="10">
        <v>43218</v>
      </c>
      <c r="D1629" s="11">
        <v>0.76292824074074073</v>
      </c>
      <c r="E1629" s="12" t="s">
        <v>9</v>
      </c>
      <c r="F1629" s="12">
        <v>18</v>
      </c>
      <c r="G1629" s="12" t="s">
        <v>10</v>
      </c>
    </row>
    <row r="1630" spans="3:7" ht="15" thickBot="1" x14ac:dyDescent="0.35">
      <c r="C1630" s="10">
        <v>43218</v>
      </c>
      <c r="D1630" s="11">
        <v>0.7632175925925927</v>
      </c>
      <c r="E1630" s="12" t="s">
        <v>9</v>
      </c>
      <c r="F1630" s="12">
        <v>19</v>
      </c>
      <c r="G1630" s="12" t="s">
        <v>11</v>
      </c>
    </row>
    <row r="1631" spans="3:7" ht="15" thickBot="1" x14ac:dyDescent="0.35">
      <c r="C1631" s="10">
        <v>43218</v>
      </c>
      <c r="D1631" s="11">
        <v>0.76506944444444447</v>
      </c>
      <c r="E1631" s="12" t="s">
        <v>9</v>
      </c>
      <c r="F1631" s="12">
        <v>19</v>
      </c>
      <c r="G1631" s="12" t="s">
        <v>10</v>
      </c>
    </row>
    <row r="1632" spans="3:7" ht="15" thickBot="1" x14ac:dyDescent="0.35">
      <c r="C1632" s="10">
        <v>43218</v>
      </c>
      <c r="D1632" s="11">
        <v>0.77180555555555552</v>
      </c>
      <c r="E1632" s="12" t="s">
        <v>9</v>
      </c>
      <c r="F1632" s="12">
        <v>18</v>
      </c>
      <c r="G1632" s="12" t="s">
        <v>11</v>
      </c>
    </row>
    <row r="1633" spans="3:7" ht="15" thickBot="1" x14ac:dyDescent="0.35">
      <c r="C1633" s="10">
        <v>43218</v>
      </c>
      <c r="D1633" s="11">
        <v>0.77387731481481481</v>
      </c>
      <c r="E1633" s="12" t="s">
        <v>9</v>
      </c>
      <c r="F1633" s="12">
        <v>24</v>
      </c>
      <c r="G1633" s="12" t="s">
        <v>10</v>
      </c>
    </row>
    <row r="1634" spans="3:7" ht="15" thickBot="1" x14ac:dyDescent="0.35">
      <c r="C1634" s="10">
        <v>43218</v>
      </c>
      <c r="D1634" s="11">
        <v>0.78584490740740742</v>
      </c>
      <c r="E1634" s="12" t="s">
        <v>9</v>
      </c>
      <c r="F1634" s="12">
        <v>27</v>
      </c>
      <c r="G1634" s="12" t="s">
        <v>11</v>
      </c>
    </row>
    <row r="1635" spans="3:7" ht="15" thickBot="1" x14ac:dyDescent="0.35">
      <c r="C1635" s="10">
        <v>43218</v>
      </c>
      <c r="D1635" s="11">
        <v>0.79924768518518519</v>
      </c>
      <c r="E1635" s="12" t="s">
        <v>9</v>
      </c>
      <c r="F1635" s="12">
        <v>21</v>
      </c>
      <c r="G1635" s="12" t="s">
        <v>11</v>
      </c>
    </row>
    <row r="1636" spans="3:7" ht="15" thickBot="1" x14ac:dyDescent="0.35">
      <c r="C1636" s="10">
        <v>43218</v>
      </c>
      <c r="D1636" s="11">
        <v>0.82407407407407407</v>
      </c>
      <c r="E1636" s="12" t="s">
        <v>9</v>
      </c>
      <c r="F1636" s="12">
        <v>27</v>
      </c>
      <c r="G1636" s="12" t="s">
        <v>10</v>
      </c>
    </row>
    <row r="1637" spans="3:7" ht="15" thickBot="1" x14ac:dyDescent="0.35">
      <c r="C1637" s="10">
        <v>43218</v>
      </c>
      <c r="D1637" s="11">
        <v>0.84304398148148152</v>
      </c>
      <c r="E1637" s="12" t="s">
        <v>9</v>
      </c>
      <c r="F1637" s="12">
        <v>27</v>
      </c>
      <c r="G1637" s="12" t="s">
        <v>10</v>
      </c>
    </row>
    <row r="1638" spans="3:7" ht="15" thickBot="1" x14ac:dyDescent="0.35">
      <c r="C1638" s="10">
        <v>43218</v>
      </c>
      <c r="D1638" s="11">
        <v>0.85744212962962962</v>
      </c>
      <c r="E1638" s="12" t="s">
        <v>9</v>
      </c>
      <c r="F1638" s="12">
        <v>42</v>
      </c>
      <c r="G1638" s="12" t="s">
        <v>11</v>
      </c>
    </row>
    <row r="1639" spans="3:7" ht="15" thickBot="1" x14ac:dyDescent="0.35">
      <c r="C1639" s="10">
        <v>43218</v>
      </c>
      <c r="D1639" s="11">
        <v>0.87590277777777781</v>
      </c>
      <c r="E1639" s="12" t="s">
        <v>9</v>
      </c>
      <c r="F1639" s="12">
        <v>14</v>
      </c>
      <c r="G1639" s="12" t="s">
        <v>11</v>
      </c>
    </row>
    <row r="1640" spans="3:7" ht="15" thickBot="1" x14ac:dyDescent="0.35">
      <c r="C1640" s="10">
        <v>43218</v>
      </c>
      <c r="D1640" s="11">
        <v>0.87791666666666668</v>
      </c>
      <c r="E1640" s="12" t="s">
        <v>9</v>
      </c>
      <c r="F1640" s="12">
        <v>16</v>
      </c>
      <c r="G1640" s="12" t="s">
        <v>11</v>
      </c>
    </row>
    <row r="1641" spans="3:7" ht="15" thickBot="1" x14ac:dyDescent="0.35">
      <c r="C1641" s="10">
        <v>43218</v>
      </c>
      <c r="D1641" s="11">
        <v>0.88019675925925922</v>
      </c>
      <c r="E1641" s="12" t="s">
        <v>9</v>
      </c>
      <c r="F1641" s="12">
        <v>15</v>
      </c>
      <c r="G1641" s="12" t="s">
        <v>10</v>
      </c>
    </row>
    <row r="1642" spans="3:7" ht="15" thickBot="1" x14ac:dyDescent="0.35">
      <c r="C1642" s="10">
        <v>43218</v>
      </c>
      <c r="D1642" s="11">
        <v>0.88148148148148142</v>
      </c>
      <c r="E1642" s="12" t="s">
        <v>9</v>
      </c>
      <c r="F1642" s="12">
        <v>21</v>
      </c>
      <c r="G1642" s="12" t="s">
        <v>10</v>
      </c>
    </row>
    <row r="1643" spans="3:7" ht="15" thickBot="1" x14ac:dyDescent="0.35">
      <c r="C1643" s="10">
        <v>43218</v>
      </c>
      <c r="D1643" s="11">
        <v>0.88181712962962966</v>
      </c>
      <c r="E1643" s="12" t="s">
        <v>9</v>
      </c>
      <c r="F1643" s="12">
        <v>21</v>
      </c>
      <c r="G1643" s="12" t="s">
        <v>11</v>
      </c>
    </row>
    <row r="1644" spans="3:7" ht="15" thickBot="1" x14ac:dyDescent="0.35">
      <c r="C1644" s="10">
        <v>43218</v>
      </c>
      <c r="D1644" s="11">
        <v>0.98217592592592595</v>
      </c>
      <c r="E1644" s="12" t="s">
        <v>9</v>
      </c>
      <c r="F1644" s="12">
        <v>16</v>
      </c>
      <c r="G1644" s="12" t="s">
        <v>11</v>
      </c>
    </row>
    <row r="1645" spans="3:7" ht="15" thickBot="1" x14ac:dyDescent="0.35">
      <c r="C1645" s="10">
        <v>43219</v>
      </c>
      <c r="D1645" s="11">
        <v>0.306724537037037</v>
      </c>
      <c r="E1645" s="12" t="s">
        <v>9</v>
      </c>
      <c r="F1645" s="12">
        <v>17</v>
      </c>
      <c r="G1645" s="12" t="s">
        <v>11</v>
      </c>
    </row>
    <row r="1646" spans="3:7" ht="15" thickBot="1" x14ac:dyDescent="0.35">
      <c r="C1646" s="10">
        <v>43219</v>
      </c>
      <c r="D1646" s="11">
        <v>0.33497685185185189</v>
      </c>
      <c r="E1646" s="12" t="s">
        <v>9</v>
      </c>
      <c r="F1646" s="12">
        <v>24</v>
      </c>
      <c r="G1646" s="12" t="s">
        <v>10</v>
      </c>
    </row>
    <row r="1647" spans="3:7" ht="15" thickBot="1" x14ac:dyDescent="0.35">
      <c r="C1647" s="10">
        <v>43219</v>
      </c>
      <c r="D1647" s="11">
        <v>0.38343750000000004</v>
      </c>
      <c r="E1647" s="12" t="s">
        <v>9</v>
      </c>
      <c r="F1647" s="12">
        <v>24</v>
      </c>
      <c r="G1647" s="12" t="s">
        <v>11</v>
      </c>
    </row>
    <row r="1648" spans="3:7" ht="15" thickBot="1" x14ac:dyDescent="0.35">
      <c r="C1648" s="10">
        <v>43219</v>
      </c>
      <c r="D1648" s="11">
        <v>0.39079861111111108</v>
      </c>
      <c r="E1648" s="12" t="s">
        <v>9</v>
      </c>
      <c r="F1648" s="12">
        <v>15</v>
      </c>
      <c r="G1648" s="12" t="s">
        <v>11</v>
      </c>
    </row>
    <row r="1649" spans="3:7" ht="15" thickBot="1" x14ac:dyDescent="0.35">
      <c r="C1649" s="10">
        <v>43219</v>
      </c>
      <c r="D1649" s="11">
        <v>0.39083333333333337</v>
      </c>
      <c r="E1649" s="12" t="s">
        <v>9</v>
      </c>
      <c r="F1649" s="12">
        <v>16</v>
      </c>
      <c r="G1649" s="12" t="s">
        <v>11</v>
      </c>
    </row>
    <row r="1650" spans="3:7" ht="15" thickBot="1" x14ac:dyDescent="0.35">
      <c r="C1650" s="10">
        <v>43219</v>
      </c>
      <c r="D1650" s="11">
        <v>0.39907407407407408</v>
      </c>
      <c r="E1650" s="12" t="s">
        <v>9</v>
      </c>
      <c r="F1650" s="12">
        <v>19</v>
      </c>
      <c r="G1650" s="12" t="s">
        <v>11</v>
      </c>
    </row>
    <row r="1651" spans="3:7" ht="15" thickBot="1" x14ac:dyDescent="0.35">
      <c r="C1651" s="10">
        <v>43219</v>
      </c>
      <c r="D1651" s="11">
        <v>0.40681712962962963</v>
      </c>
      <c r="E1651" s="12" t="s">
        <v>9</v>
      </c>
      <c r="F1651" s="12">
        <v>24</v>
      </c>
      <c r="G1651" s="12" t="s">
        <v>11</v>
      </c>
    </row>
    <row r="1652" spans="3:7" ht="15" thickBot="1" x14ac:dyDescent="0.35">
      <c r="C1652" s="10">
        <v>43219</v>
      </c>
      <c r="D1652" s="11">
        <v>0.40832175925925923</v>
      </c>
      <c r="E1652" s="12" t="s">
        <v>9</v>
      </c>
      <c r="F1652" s="12">
        <v>16</v>
      </c>
      <c r="G1652" s="12" t="s">
        <v>11</v>
      </c>
    </row>
    <row r="1653" spans="3:7" ht="15" thickBot="1" x14ac:dyDescent="0.35">
      <c r="C1653" s="10">
        <v>43219</v>
      </c>
      <c r="D1653" s="11">
        <v>0.40936342592592595</v>
      </c>
      <c r="E1653" s="12" t="s">
        <v>9</v>
      </c>
      <c r="F1653" s="12">
        <v>24</v>
      </c>
      <c r="G1653" s="12" t="s">
        <v>11</v>
      </c>
    </row>
    <row r="1654" spans="3:7" ht="15" thickBot="1" x14ac:dyDescent="0.35">
      <c r="C1654" s="10">
        <v>43219</v>
      </c>
      <c r="D1654" s="11">
        <v>0.40969907407407408</v>
      </c>
      <c r="E1654" s="12" t="s">
        <v>9</v>
      </c>
      <c r="F1654" s="12">
        <v>25</v>
      </c>
      <c r="G1654" s="12" t="s">
        <v>11</v>
      </c>
    </row>
    <row r="1655" spans="3:7" ht="15" thickBot="1" x14ac:dyDescent="0.35">
      <c r="C1655" s="10">
        <v>43219</v>
      </c>
      <c r="D1655" s="11">
        <v>0.41076388888888887</v>
      </c>
      <c r="E1655" s="12" t="s">
        <v>9</v>
      </c>
      <c r="F1655" s="12">
        <v>21</v>
      </c>
      <c r="G1655" s="12" t="s">
        <v>10</v>
      </c>
    </row>
    <row r="1656" spans="3:7" ht="15" thickBot="1" x14ac:dyDescent="0.35">
      <c r="C1656" s="10">
        <v>43219</v>
      </c>
      <c r="D1656" s="11">
        <v>0.41108796296296296</v>
      </c>
      <c r="E1656" s="12" t="s">
        <v>9</v>
      </c>
      <c r="F1656" s="12">
        <v>33</v>
      </c>
      <c r="G1656" s="12" t="s">
        <v>11</v>
      </c>
    </row>
    <row r="1657" spans="3:7" ht="15" thickBot="1" x14ac:dyDescent="0.35">
      <c r="C1657" s="10">
        <v>43219</v>
      </c>
      <c r="D1657" s="11">
        <v>0.4120138888888889</v>
      </c>
      <c r="E1657" s="12" t="s">
        <v>9</v>
      </c>
      <c r="F1657" s="12">
        <v>36</v>
      </c>
      <c r="G1657" s="12" t="s">
        <v>10</v>
      </c>
    </row>
    <row r="1658" spans="3:7" ht="15" thickBot="1" x14ac:dyDescent="0.35">
      <c r="C1658" s="10">
        <v>43219</v>
      </c>
      <c r="D1658" s="11">
        <v>0.41271990740740744</v>
      </c>
      <c r="E1658" s="12" t="s">
        <v>9</v>
      </c>
      <c r="F1658" s="12">
        <v>26</v>
      </c>
      <c r="G1658" s="12" t="s">
        <v>10</v>
      </c>
    </row>
    <row r="1659" spans="3:7" ht="15" thickBot="1" x14ac:dyDescent="0.35">
      <c r="C1659" s="10">
        <v>43219</v>
      </c>
      <c r="D1659" s="11">
        <v>0.41363425925925923</v>
      </c>
      <c r="E1659" s="12" t="s">
        <v>9</v>
      </c>
      <c r="F1659" s="12">
        <v>20</v>
      </c>
      <c r="G1659" s="12" t="s">
        <v>11</v>
      </c>
    </row>
    <row r="1660" spans="3:7" ht="15" thickBot="1" x14ac:dyDescent="0.35">
      <c r="C1660" s="10">
        <v>43219</v>
      </c>
      <c r="D1660" s="11">
        <v>0.41424768518518523</v>
      </c>
      <c r="E1660" s="12" t="s">
        <v>9</v>
      </c>
      <c r="F1660" s="12">
        <v>24</v>
      </c>
      <c r="G1660" s="12" t="s">
        <v>10</v>
      </c>
    </row>
    <row r="1661" spans="3:7" ht="15" thickBot="1" x14ac:dyDescent="0.35">
      <c r="C1661" s="10">
        <v>43219</v>
      </c>
      <c r="D1661" s="11">
        <v>0.41517361111111112</v>
      </c>
      <c r="E1661" s="12" t="s">
        <v>9</v>
      </c>
      <c r="F1661" s="12">
        <v>15</v>
      </c>
      <c r="G1661" s="12" t="s">
        <v>10</v>
      </c>
    </row>
    <row r="1662" spans="3:7" ht="15" thickBot="1" x14ac:dyDescent="0.35">
      <c r="C1662" s="10">
        <v>43219</v>
      </c>
      <c r="D1662" s="11">
        <v>0.41572916666666665</v>
      </c>
      <c r="E1662" s="12" t="s">
        <v>9</v>
      </c>
      <c r="F1662" s="12">
        <v>31</v>
      </c>
      <c r="G1662" s="12" t="s">
        <v>10</v>
      </c>
    </row>
    <row r="1663" spans="3:7" ht="15" thickBot="1" x14ac:dyDescent="0.35">
      <c r="C1663" s="10">
        <v>43219</v>
      </c>
      <c r="D1663" s="11">
        <v>0.41587962962962965</v>
      </c>
      <c r="E1663" s="12" t="s">
        <v>9</v>
      </c>
      <c r="F1663" s="12">
        <v>24</v>
      </c>
      <c r="G1663" s="12" t="s">
        <v>10</v>
      </c>
    </row>
    <row r="1664" spans="3:7" ht="15" thickBot="1" x14ac:dyDescent="0.35">
      <c r="C1664" s="10">
        <v>43219</v>
      </c>
      <c r="D1664" s="11">
        <v>0.41857638888888887</v>
      </c>
      <c r="E1664" s="12" t="s">
        <v>9</v>
      </c>
      <c r="F1664" s="12">
        <v>29</v>
      </c>
      <c r="G1664" s="12" t="s">
        <v>10</v>
      </c>
    </row>
    <row r="1665" spans="3:7" ht="15" thickBot="1" x14ac:dyDescent="0.35">
      <c r="C1665" s="10">
        <v>43219</v>
      </c>
      <c r="D1665" s="11">
        <v>0.42</v>
      </c>
      <c r="E1665" s="12" t="s">
        <v>9</v>
      </c>
      <c r="F1665" s="12">
        <v>18</v>
      </c>
      <c r="G1665" s="12" t="s">
        <v>11</v>
      </c>
    </row>
    <row r="1666" spans="3:7" ht="15" thickBot="1" x14ac:dyDescent="0.35">
      <c r="C1666" s="10">
        <v>43219</v>
      </c>
      <c r="D1666" s="11">
        <v>0.4201273148148148</v>
      </c>
      <c r="E1666" s="12" t="s">
        <v>9</v>
      </c>
      <c r="F1666" s="12">
        <v>28</v>
      </c>
      <c r="G1666" s="12" t="s">
        <v>11</v>
      </c>
    </row>
    <row r="1667" spans="3:7" ht="15" thickBot="1" x14ac:dyDescent="0.35">
      <c r="C1667" s="10">
        <v>43219</v>
      </c>
      <c r="D1667" s="11">
        <v>0.42043981481481479</v>
      </c>
      <c r="E1667" s="12" t="s">
        <v>9</v>
      </c>
      <c r="F1667" s="12">
        <v>29</v>
      </c>
      <c r="G1667" s="12" t="s">
        <v>11</v>
      </c>
    </row>
    <row r="1668" spans="3:7" ht="15" thickBot="1" x14ac:dyDescent="0.35">
      <c r="C1668" s="10">
        <v>43219</v>
      </c>
      <c r="D1668" s="11">
        <v>0.42193287037037036</v>
      </c>
      <c r="E1668" s="12" t="s">
        <v>9</v>
      </c>
      <c r="F1668" s="12">
        <v>24</v>
      </c>
      <c r="G1668" s="12" t="s">
        <v>11</v>
      </c>
    </row>
    <row r="1669" spans="3:7" ht="15" thickBot="1" x14ac:dyDescent="0.35">
      <c r="C1669" s="10">
        <v>43219</v>
      </c>
      <c r="D1669" s="11">
        <v>0.42627314814814815</v>
      </c>
      <c r="E1669" s="12" t="s">
        <v>9</v>
      </c>
      <c r="F1669" s="12">
        <v>20</v>
      </c>
      <c r="G1669" s="12" t="s">
        <v>10</v>
      </c>
    </row>
    <row r="1670" spans="3:7" ht="15" thickBot="1" x14ac:dyDescent="0.35">
      <c r="C1670" s="10">
        <v>43219</v>
      </c>
      <c r="D1670" s="11">
        <v>0.42905092592592592</v>
      </c>
      <c r="E1670" s="12" t="s">
        <v>9</v>
      </c>
      <c r="F1670" s="12">
        <v>25</v>
      </c>
      <c r="G1670" s="12" t="s">
        <v>11</v>
      </c>
    </row>
    <row r="1671" spans="3:7" ht="15" thickBot="1" x14ac:dyDescent="0.35">
      <c r="C1671" s="10">
        <v>43219</v>
      </c>
      <c r="D1671" s="11">
        <v>0.43255787037037036</v>
      </c>
      <c r="E1671" s="12" t="s">
        <v>9</v>
      </c>
      <c r="F1671" s="12">
        <v>24</v>
      </c>
      <c r="G1671" s="12" t="s">
        <v>11</v>
      </c>
    </row>
    <row r="1672" spans="3:7" ht="15" thickBot="1" x14ac:dyDescent="0.35">
      <c r="C1672" s="10">
        <v>43219</v>
      </c>
      <c r="D1672" s="11">
        <v>0.43642361111111111</v>
      </c>
      <c r="E1672" s="12" t="s">
        <v>9</v>
      </c>
      <c r="F1672" s="12">
        <v>19</v>
      </c>
      <c r="G1672" s="12" t="s">
        <v>11</v>
      </c>
    </row>
    <row r="1673" spans="3:7" ht="15" thickBot="1" x14ac:dyDescent="0.35">
      <c r="C1673" s="10">
        <v>43219</v>
      </c>
      <c r="D1673" s="11">
        <v>0.43725694444444446</v>
      </c>
      <c r="E1673" s="12" t="s">
        <v>9</v>
      </c>
      <c r="F1673" s="12">
        <v>23</v>
      </c>
      <c r="G1673" s="12" t="s">
        <v>11</v>
      </c>
    </row>
    <row r="1674" spans="3:7" ht="15" thickBot="1" x14ac:dyDescent="0.35">
      <c r="C1674" s="10">
        <v>43219</v>
      </c>
      <c r="D1674" s="11">
        <v>0.44115740740740739</v>
      </c>
      <c r="E1674" s="12" t="s">
        <v>9</v>
      </c>
      <c r="F1674" s="12">
        <v>28</v>
      </c>
      <c r="G1674" s="12" t="s">
        <v>11</v>
      </c>
    </row>
    <row r="1675" spans="3:7" ht="15" thickBot="1" x14ac:dyDescent="0.35">
      <c r="C1675" s="10">
        <v>43219</v>
      </c>
      <c r="D1675" s="11">
        <v>0.44203703703703701</v>
      </c>
      <c r="E1675" s="12" t="s">
        <v>9</v>
      </c>
      <c r="F1675" s="12">
        <v>21</v>
      </c>
      <c r="G1675" s="12" t="s">
        <v>11</v>
      </c>
    </row>
    <row r="1676" spans="3:7" ht="15" thickBot="1" x14ac:dyDescent="0.35">
      <c r="C1676" s="10">
        <v>43219</v>
      </c>
      <c r="D1676" s="11">
        <v>0.44331018518518522</v>
      </c>
      <c r="E1676" s="12" t="s">
        <v>9</v>
      </c>
      <c r="F1676" s="12">
        <v>19</v>
      </c>
      <c r="G1676" s="12" t="s">
        <v>11</v>
      </c>
    </row>
    <row r="1677" spans="3:7" ht="15" thickBot="1" x14ac:dyDescent="0.35">
      <c r="C1677" s="10">
        <v>43219</v>
      </c>
      <c r="D1677" s="11">
        <v>0.44354166666666667</v>
      </c>
      <c r="E1677" s="12" t="s">
        <v>9</v>
      </c>
      <c r="F1677" s="12">
        <v>22</v>
      </c>
      <c r="G1677" s="12" t="s">
        <v>11</v>
      </c>
    </row>
    <row r="1678" spans="3:7" ht="15" thickBot="1" x14ac:dyDescent="0.35">
      <c r="C1678" s="10">
        <v>43219</v>
      </c>
      <c r="D1678" s="11">
        <v>0.44371527777777775</v>
      </c>
      <c r="E1678" s="12" t="s">
        <v>9</v>
      </c>
      <c r="F1678" s="12">
        <v>23</v>
      </c>
      <c r="G1678" s="12" t="s">
        <v>10</v>
      </c>
    </row>
    <row r="1679" spans="3:7" ht="15" thickBot="1" x14ac:dyDescent="0.35">
      <c r="C1679" s="10">
        <v>43219</v>
      </c>
      <c r="D1679" s="11">
        <v>0.44737268518518519</v>
      </c>
      <c r="E1679" s="12" t="s">
        <v>9</v>
      </c>
      <c r="F1679" s="12">
        <v>18</v>
      </c>
      <c r="G1679" s="12" t="s">
        <v>11</v>
      </c>
    </row>
    <row r="1680" spans="3:7" ht="15" thickBot="1" x14ac:dyDescent="0.35">
      <c r="C1680" s="10">
        <v>43219</v>
      </c>
      <c r="D1680" s="11">
        <v>0.44866898148148149</v>
      </c>
      <c r="E1680" s="12" t="s">
        <v>9</v>
      </c>
      <c r="F1680" s="12">
        <v>22</v>
      </c>
      <c r="G1680" s="12" t="s">
        <v>10</v>
      </c>
    </row>
    <row r="1681" spans="3:7" ht="15" thickBot="1" x14ac:dyDescent="0.35">
      <c r="C1681" s="10">
        <v>43219</v>
      </c>
      <c r="D1681" s="11">
        <v>0.44898148148148148</v>
      </c>
      <c r="E1681" s="12" t="s">
        <v>9</v>
      </c>
      <c r="F1681" s="12">
        <v>21</v>
      </c>
      <c r="G1681" s="12" t="s">
        <v>11</v>
      </c>
    </row>
    <row r="1682" spans="3:7" ht="15" thickBot="1" x14ac:dyDescent="0.35">
      <c r="C1682" s="10">
        <v>43219</v>
      </c>
      <c r="D1682" s="11">
        <v>0.45025462962962964</v>
      </c>
      <c r="E1682" s="12" t="s">
        <v>9</v>
      </c>
      <c r="F1682" s="12">
        <v>31</v>
      </c>
      <c r="G1682" s="12" t="s">
        <v>11</v>
      </c>
    </row>
    <row r="1683" spans="3:7" ht="15" thickBot="1" x14ac:dyDescent="0.35">
      <c r="C1683" s="10">
        <v>43219</v>
      </c>
      <c r="D1683" s="11">
        <v>0.45042824074074073</v>
      </c>
      <c r="E1683" s="12" t="s">
        <v>9</v>
      </c>
      <c r="F1683" s="12">
        <v>29</v>
      </c>
      <c r="G1683" s="12" t="s">
        <v>10</v>
      </c>
    </row>
    <row r="1684" spans="3:7" ht="15" thickBot="1" x14ac:dyDescent="0.35">
      <c r="C1684" s="10">
        <v>43219</v>
      </c>
      <c r="D1684" s="11">
        <v>0.45216435185185189</v>
      </c>
      <c r="E1684" s="12" t="s">
        <v>9</v>
      </c>
      <c r="F1684" s="12">
        <v>28</v>
      </c>
      <c r="G1684" s="12" t="s">
        <v>10</v>
      </c>
    </row>
    <row r="1685" spans="3:7" ht="15" thickBot="1" x14ac:dyDescent="0.35">
      <c r="C1685" s="10">
        <v>43219</v>
      </c>
      <c r="D1685" s="11">
        <v>0.45392361111111112</v>
      </c>
      <c r="E1685" s="12" t="s">
        <v>9</v>
      </c>
      <c r="F1685" s="12">
        <v>25</v>
      </c>
      <c r="G1685" s="12" t="s">
        <v>11</v>
      </c>
    </row>
    <row r="1686" spans="3:7" ht="15" thickBot="1" x14ac:dyDescent="0.35">
      <c r="C1686" s="10">
        <v>43219</v>
      </c>
      <c r="D1686" s="11">
        <v>0.4541203703703704</v>
      </c>
      <c r="E1686" s="12" t="s">
        <v>9</v>
      </c>
      <c r="F1686" s="12">
        <v>25</v>
      </c>
      <c r="G1686" s="12" t="s">
        <v>11</v>
      </c>
    </row>
    <row r="1687" spans="3:7" ht="15" thickBot="1" x14ac:dyDescent="0.35">
      <c r="C1687" s="10">
        <v>43219</v>
      </c>
      <c r="D1687" s="11">
        <v>0.45535879629629633</v>
      </c>
      <c r="E1687" s="12" t="s">
        <v>9</v>
      </c>
      <c r="F1687" s="12">
        <v>26</v>
      </c>
      <c r="G1687" s="12" t="s">
        <v>11</v>
      </c>
    </row>
    <row r="1688" spans="3:7" ht="15" thickBot="1" x14ac:dyDescent="0.35">
      <c r="C1688" s="10">
        <v>43219</v>
      </c>
      <c r="D1688" s="11">
        <v>0.45626157407407408</v>
      </c>
      <c r="E1688" s="12" t="s">
        <v>9</v>
      </c>
      <c r="F1688" s="12">
        <v>14</v>
      </c>
      <c r="G1688" s="12" t="s">
        <v>11</v>
      </c>
    </row>
    <row r="1689" spans="3:7" ht="15" thickBot="1" x14ac:dyDescent="0.35">
      <c r="C1689" s="10">
        <v>43219</v>
      </c>
      <c r="D1689" s="11">
        <v>0.45645833333333335</v>
      </c>
      <c r="E1689" s="12" t="s">
        <v>9</v>
      </c>
      <c r="F1689" s="12">
        <v>13</v>
      </c>
      <c r="G1689" s="12" t="s">
        <v>11</v>
      </c>
    </row>
    <row r="1690" spans="3:7" ht="15" thickBot="1" x14ac:dyDescent="0.35">
      <c r="C1690" s="10">
        <v>43219</v>
      </c>
      <c r="D1690" s="11">
        <v>0.45656249999999998</v>
      </c>
      <c r="E1690" s="12" t="s">
        <v>9</v>
      </c>
      <c r="F1690" s="12">
        <v>15</v>
      </c>
      <c r="G1690" s="12" t="s">
        <v>11</v>
      </c>
    </row>
    <row r="1691" spans="3:7" ht="15" thickBot="1" x14ac:dyDescent="0.35">
      <c r="C1691" s="10">
        <v>43219</v>
      </c>
      <c r="D1691" s="11">
        <v>0.45686342592592594</v>
      </c>
      <c r="E1691" s="12" t="s">
        <v>9</v>
      </c>
      <c r="F1691" s="12">
        <v>27</v>
      </c>
      <c r="G1691" s="12" t="s">
        <v>11</v>
      </c>
    </row>
    <row r="1692" spans="3:7" ht="15" thickBot="1" x14ac:dyDescent="0.35">
      <c r="C1692" s="10">
        <v>43219</v>
      </c>
      <c r="D1692" s="11">
        <v>0.45790509259259254</v>
      </c>
      <c r="E1692" s="12" t="s">
        <v>9</v>
      </c>
      <c r="F1692" s="12">
        <v>29</v>
      </c>
      <c r="G1692" s="12" t="s">
        <v>10</v>
      </c>
    </row>
    <row r="1693" spans="3:7" ht="15" thickBot="1" x14ac:dyDescent="0.35">
      <c r="C1693" s="10">
        <v>43219</v>
      </c>
      <c r="D1693" s="11">
        <v>0.45832175925925928</v>
      </c>
      <c r="E1693" s="12" t="s">
        <v>9</v>
      </c>
      <c r="F1693" s="12">
        <v>25</v>
      </c>
      <c r="G1693" s="12" t="s">
        <v>11</v>
      </c>
    </row>
    <row r="1694" spans="3:7" ht="15" thickBot="1" x14ac:dyDescent="0.35">
      <c r="C1694" s="10">
        <v>43219</v>
      </c>
      <c r="D1694" s="11">
        <v>0.45953703703703702</v>
      </c>
      <c r="E1694" s="12" t="s">
        <v>9</v>
      </c>
      <c r="F1694" s="12">
        <v>21</v>
      </c>
      <c r="G1694" s="12" t="s">
        <v>10</v>
      </c>
    </row>
    <row r="1695" spans="3:7" ht="15" thickBot="1" x14ac:dyDescent="0.35">
      <c r="C1695" s="10">
        <v>43219</v>
      </c>
      <c r="D1695" s="11">
        <v>0.4629861111111111</v>
      </c>
      <c r="E1695" s="12" t="s">
        <v>9</v>
      </c>
      <c r="F1695" s="12">
        <v>28</v>
      </c>
      <c r="G1695" s="12" t="s">
        <v>11</v>
      </c>
    </row>
    <row r="1696" spans="3:7" ht="15" thickBot="1" x14ac:dyDescent="0.35">
      <c r="C1696" s="10">
        <v>43219</v>
      </c>
      <c r="D1696" s="11">
        <v>0.46773148148148147</v>
      </c>
      <c r="E1696" s="12" t="s">
        <v>9</v>
      </c>
      <c r="F1696" s="12">
        <v>31</v>
      </c>
      <c r="G1696" s="12" t="s">
        <v>10</v>
      </c>
    </row>
    <row r="1697" spans="3:7" ht="15" thickBot="1" x14ac:dyDescent="0.35">
      <c r="C1697" s="10">
        <v>43219</v>
      </c>
      <c r="D1697" s="11">
        <v>0.4699652777777778</v>
      </c>
      <c r="E1697" s="12" t="s">
        <v>9</v>
      </c>
      <c r="F1697" s="12">
        <v>39</v>
      </c>
      <c r="G1697" s="12" t="s">
        <v>10</v>
      </c>
    </row>
    <row r="1698" spans="3:7" ht="15" thickBot="1" x14ac:dyDescent="0.35">
      <c r="C1698" s="10">
        <v>43219</v>
      </c>
      <c r="D1698" s="11">
        <v>0.47184027777777776</v>
      </c>
      <c r="E1698" s="12" t="s">
        <v>9</v>
      </c>
      <c r="F1698" s="12">
        <v>37</v>
      </c>
      <c r="G1698" s="12" t="s">
        <v>10</v>
      </c>
    </row>
    <row r="1699" spans="3:7" ht="15" thickBot="1" x14ac:dyDescent="0.35">
      <c r="C1699" s="10">
        <v>43219</v>
      </c>
      <c r="D1699" s="11">
        <v>0.47637731481481477</v>
      </c>
      <c r="E1699" s="12" t="s">
        <v>9</v>
      </c>
      <c r="F1699" s="12">
        <v>28</v>
      </c>
      <c r="G1699" s="12" t="s">
        <v>11</v>
      </c>
    </row>
    <row r="1700" spans="3:7" ht="15" thickBot="1" x14ac:dyDescent="0.35">
      <c r="C1700" s="10">
        <v>43219</v>
      </c>
      <c r="D1700" s="11">
        <v>0.47774305555555552</v>
      </c>
      <c r="E1700" s="12" t="s">
        <v>9</v>
      </c>
      <c r="F1700" s="12">
        <v>22</v>
      </c>
      <c r="G1700" s="12" t="s">
        <v>11</v>
      </c>
    </row>
    <row r="1701" spans="3:7" ht="15" thickBot="1" x14ac:dyDescent="0.35">
      <c r="C1701" s="10">
        <v>43219</v>
      </c>
      <c r="D1701" s="11">
        <v>0.47998842592592594</v>
      </c>
      <c r="E1701" s="12" t="s">
        <v>9</v>
      </c>
      <c r="F1701" s="12">
        <v>30</v>
      </c>
      <c r="G1701" s="12" t="s">
        <v>10</v>
      </c>
    </row>
    <row r="1702" spans="3:7" ht="15" thickBot="1" x14ac:dyDescent="0.35">
      <c r="C1702" s="10">
        <v>43219</v>
      </c>
      <c r="D1702" s="11">
        <v>0.4849074074074074</v>
      </c>
      <c r="E1702" s="12" t="s">
        <v>9</v>
      </c>
      <c r="F1702" s="12">
        <v>19</v>
      </c>
      <c r="G1702" s="12" t="s">
        <v>10</v>
      </c>
    </row>
    <row r="1703" spans="3:7" ht="15" thickBot="1" x14ac:dyDescent="0.35">
      <c r="C1703" s="10">
        <v>43219</v>
      </c>
      <c r="D1703" s="11">
        <v>0.49300925925925926</v>
      </c>
      <c r="E1703" s="12" t="s">
        <v>9</v>
      </c>
      <c r="F1703" s="12">
        <v>21</v>
      </c>
      <c r="G1703" s="12" t="s">
        <v>11</v>
      </c>
    </row>
    <row r="1704" spans="3:7" ht="15" thickBot="1" x14ac:dyDescent="0.35">
      <c r="C1704" s="10">
        <v>43219</v>
      </c>
      <c r="D1704" s="11">
        <v>0.4949305555555556</v>
      </c>
      <c r="E1704" s="12" t="s">
        <v>9</v>
      </c>
      <c r="F1704" s="12">
        <v>33</v>
      </c>
      <c r="G1704" s="12" t="s">
        <v>10</v>
      </c>
    </row>
    <row r="1705" spans="3:7" ht="15" thickBot="1" x14ac:dyDescent="0.35">
      <c r="C1705" s="10">
        <v>43219</v>
      </c>
      <c r="D1705" s="11">
        <v>0.49535879629629626</v>
      </c>
      <c r="E1705" s="12" t="s">
        <v>9</v>
      </c>
      <c r="F1705" s="12">
        <v>17</v>
      </c>
      <c r="G1705" s="12" t="s">
        <v>11</v>
      </c>
    </row>
    <row r="1706" spans="3:7" ht="15" thickBot="1" x14ac:dyDescent="0.35">
      <c r="C1706" s="10">
        <v>43219</v>
      </c>
      <c r="D1706" s="11">
        <v>0.49571759259259257</v>
      </c>
      <c r="E1706" s="12" t="s">
        <v>9</v>
      </c>
      <c r="F1706" s="12">
        <v>23</v>
      </c>
      <c r="G1706" s="12" t="s">
        <v>11</v>
      </c>
    </row>
    <row r="1707" spans="3:7" ht="15" thickBot="1" x14ac:dyDescent="0.35">
      <c r="C1707" s="10">
        <v>43219</v>
      </c>
      <c r="D1707" s="11">
        <v>0.49740740740740735</v>
      </c>
      <c r="E1707" s="12" t="s">
        <v>9</v>
      </c>
      <c r="F1707" s="12">
        <v>21</v>
      </c>
      <c r="G1707" s="12" t="s">
        <v>11</v>
      </c>
    </row>
    <row r="1708" spans="3:7" ht="15" thickBot="1" x14ac:dyDescent="0.35">
      <c r="C1708" s="10">
        <v>43219</v>
      </c>
      <c r="D1708" s="11">
        <v>0.50081018518518516</v>
      </c>
      <c r="E1708" s="12" t="s">
        <v>9</v>
      </c>
      <c r="F1708" s="12">
        <v>18</v>
      </c>
      <c r="G1708" s="12" t="s">
        <v>10</v>
      </c>
    </row>
    <row r="1709" spans="3:7" ht="15" thickBot="1" x14ac:dyDescent="0.35">
      <c r="C1709" s="10">
        <v>43219</v>
      </c>
      <c r="D1709" s="11">
        <v>0.50170138888888893</v>
      </c>
      <c r="E1709" s="12" t="s">
        <v>9</v>
      </c>
      <c r="F1709" s="12">
        <v>21</v>
      </c>
      <c r="G1709" s="12" t="s">
        <v>10</v>
      </c>
    </row>
    <row r="1710" spans="3:7" ht="15" thickBot="1" x14ac:dyDescent="0.35">
      <c r="C1710" s="10">
        <v>43219</v>
      </c>
      <c r="D1710" s="11">
        <v>0.50247685185185187</v>
      </c>
      <c r="E1710" s="12" t="s">
        <v>9</v>
      </c>
      <c r="F1710" s="12">
        <v>23</v>
      </c>
      <c r="G1710" s="12" t="s">
        <v>10</v>
      </c>
    </row>
    <row r="1711" spans="3:7" ht="15" thickBot="1" x14ac:dyDescent="0.35">
      <c r="C1711" s="10">
        <v>43219</v>
      </c>
      <c r="D1711" s="11">
        <v>0.50276620370370373</v>
      </c>
      <c r="E1711" s="12" t="s">
        <v>9</v>
      </c>
      <c r="F1711" s="12">
        <v>25</v>
      </c>
      <c r="G1711" s="12" t="s">
        <v>10</v>
      </c>
    </row>
    <row r="1712" spans="3:7" ht="15" thickBot="1" x14ac:dyDescent="0.35">
      <c r="C1712" s="10">
        <v>43219</v>
      </c>
      <c r="D1712" s="11">
        <v>0.50290509259259253</v>
      </c>
      <c r="E1712" s="12" t="s">
        <v>9</v>
      </c>
      <c r="F1712" s="12">
        <v>27</v>
      </c>
      <c r="G1712" s="12" t="s">
        <v>11</v>
      </c>
    </row>
    <row r="1713" spans="3:7" ht="15" thickBot="1" x14ac:dyDescent="0.35">
      <c r="C1713" s="10">
        <v>43219</v>
      </c>
      <c r="D1713" s="11">
        <v>0.50319444444444439</v>
      </c>
      <c r="E1713" s="12" t="s">
        <v>9</v>
      </c>
      <c r="F1713" s="12">
        <v>33</v>
      </c>
      <c r="G1713" s="12" t="s">
        <v>11</v>
      </c>
    </row>
    <row r="1714" spans="3:7" ht="15" thickBot="1" x14ac:dyDescent="0.35">
      <c r="C1714" s="10">
        <v>43219</v>
      </c>
      <c r="D1714" s="11">
        <v>0.50325231481481481</v>
      </c>
      <c r="E1714" s="12" t="s">
        <v>9</v>
      </c>
      <c r="F1714" s="12">
        <v>28</v>
      </c>
      <c r="G1714" s="12" t="s">
        <v>10</v>
      </c>
    </row>
    <row r="1715" spans="3:7" ht="15" thickBot="1" x14ac:dyDescent="0.35">
      <c r="C1715" s="10">
        <v>43219</v>
      </c>
      <c r="D1715" s="11">
        <v>0.50388888888888894</v>
      </c>
      <c r="E1715" s="12" t="s">
        <v>9</v>
      </c>
      <c r="F1715" s="12">
        <v>23</v>
      </c>
      <c r="G1715" s="12" t="s">
        <v>10</v>
      </c>
    </row>
    <row r="1716" spans="3:7" ht="15" thickBot="1" x14ac:dyDescent="0.35">
      <c r="C1716" s="10">
        <v>43219</v>
      </c>
      <c r="D1716" s="11">
        <v>0.50406249999999997</v>
      </c>
      <c r="E1716" s="12" t="s">
        <v>9</v>
      </c>
      <c r="F1716" s="12">
        <v>22</v>
      </c>
      <c r="G1716" s="12" t="s">
        <v>10</v>
      </c>
    </row>
    <row r="1717" spans="3:7" ht="15" thickBot="1" x14ac:dyDescent="0.35">
      <c r="C1717" s="10">
        <v>43219</v>
      </c>
      <c r="D1717" s="11">
        <v>0.50435185185185183</v>
      </c>
      <c r="E1717" s="12" t="s">
        <v>9</v>
      </c>
      <c r="F1717" s="12">
        <v>21</v>
      </c>
      <c r="G1717" s="12" t="s">
        <v>10</v>
      </c>
    </row>
    <row r="1718" spans="3:7" ht="15" thickBot="1" x14ac:dyDescent="0.35">
      <c r="C1718" s="10">
        <v>43219</v>
      </c>
      <c r="D1718" s="11">
        <v>0.50457175925925923</v>
      </c>
      <c r="E1718" s="12" t="s">
        <v>9</v>
      </c>
      <c r="F1718" s="12">
        <v>27</v>
      </c>
      <c r="G1718" s="12" t="s">
        <v>10</v>
      </c>
    </row>
    <row r="1719" spans="3:7" ht="15" thickBot="1" x14ac:dyDescent="0.35">
      <c r="C1719" s="10">
        <v>43219</v>
      </c>
      <c r="D1719" s="11">
        <v>0.50479166666666664</v>
      </c>
      <c r="E1719" s="12" t="s">
        <v>9</v>
      </c>
      <c r="F1719" s="12">
        <v>28</v>
      </c>
      <c r="G1719" s="12" t="s">
        <v>10</v>
      </c>
    </row>
    <row r="1720" spans="3:7" ht="15" thickBot="1" x14ac:dyDescent="0.35">
      <c r="C1720" s="10">
        <v>43219</v>
      </c>
      <c r="D1720" s="11">
        <v>0.50497685185185182</v>
      </c>
      <c r="E1720" s="12" t="s">
        <v>9</v>
      </c>
      <c r="F1720" s="12">
        <v>32</v>
      </c>
      <c r="G1720" s="12" t="s">
        <v>10</v>
      </c>
    </row>
    <row r="1721" spans="3:7" ht="15" thickBot="1" x14ac:dyDescent="0.35">
      <c r="C1721" s="10">
        <v>43219</v>
      </c>
      <c r="D1721" s="11">
        <v>0.50680555555555562</v>
      </c>
      <c r="E1721" s="12" t="s">
        <v>9</v>
      </c>
      <c r="F1721" s="12">
        <v>31</v>
      </c>
      <c r="G1721" s="12" t="s">
        <v>10</v>
      </c>
    </row>
    <row r="1722" spans="3:7" ht="15" thickBot="1" x14ac:dyDescent="0.35">
      <c r="C1722" s="10">
        <v>43219</v>
      </c>
      <c r="D1722" s="11">
        <v>0.5098611111111111</v>
      </c>
      <c r="E1722" s="12" t="s">
        <v>9</v>
      </c>
      <c r="F1722" s="12">
        <v>27</v>
      </c>
      <c r="G1722" s="12" t="s">
        <v>10</v>
      </c>
    </row>
    <row r="1723" spans="3:7" ht="15" thickBot="1" x14ac:dyDescent="0.35">
      <c r="C1723" s="10">
        <v>43219</v>
      </c>
      <c r="D1723" s="11">
        <v>0.5119097222222222</v>
      </c>
      <c r="E1723" s="12" t="s">
        <v>9</v>
      </c>
      <c r="F1723" s="12">
        <v>32</v>
      </c>
      <c r="G1723" s="12" t="s">
        <v>10</v>
      </c>
    </row>
    <row r="1724" spans="3:7" ht="15" thickBot="1" x14ac:dyDescent="0.35">
      <c r="C1724" s="10">
        <v>43219</v>
      </c>
      <c r="D1724" s="11">
        <v>0.51255787037037037</v>
      </c>
      <c r="E1724" s="12" t="s">
        <v>9</v>
      </c>
      <c r="F1724" s="12">
        <v>15</v>
      </c>
      <c r="G1724" s="12" t="s">
        <v>10</v>
      </c>
    </row>
    <row r="1725" spans="3:7" ht="15" thickBot="1" x14ac:dyDescent="0.35">
      <c r="C1725" s="10">
        <v>43219</v>
      </c>
      <c r="D1725" s="11">
        <v>0.51539351851851845</v>
      </c>
      <c r="E1725" s="12" t="s">
        <v>9</v>
      </c>
      <c r="F1725" s="12">
        <v>31</v>
      </c>
      <c r="G1725" s="12" t="s">
        <v>10</v>
      </c>
    </row>
    <row r="1726" spans="3:7" ht="15" thickBot="1" x14ac:dyDescent="0.35">
      <c r="C1726" s="10">
        <v>43219</v>
      </c>
      <c r="D1726" s="11">
        <v>0.51667824074074076</v>
      </c>
      <c r="E1726" s="12" t="s">
        <v>9</v>
      </c>
      <c r="F1726" s="12">
        <v>15</v>
      </c>
      <c r="G1726" s="12" t="s">
        <v>11</v>
      </c>
    </row>
    <row r="1727" spans="3:7" ht="15" thickBot="1" x14ac:dyDescent="0.35">
      <c r="C1727" s="10">
        <v>43219</v>
      </c>
      <c r="D1727" s="11">
        <v>0.51680555555555552</v>
      </c>
      <c r="E1727" s="12" t="s">
        <v>9</v>
      </c>
      <c r="F1727" s="12">
        <v>29</v>
      </c>
      <c r="G1727" s="12" t="s">
        <v>10</v>
      </c>
    </row>
    <row r="1728" spans="3:7" ht="15" thickBot="1" x14ac:dyDescent="0.35">
      <c r="C1728" s="10">
        <v>43219</v>
      </c>
      <c r="D1728" s="11">
        <v>0.51711805555555557</v>
      </c>
      <c r="E1728" s="12" t="s">
        <v>9</v>
      </c>
      <c r="F1728" s="12">
        <v>20</v>
      </c>
      <c r="G1728" s="12" t="s">
        <v>10</v>
      </c>
    </row>
    <row r="1729" spans="3:7" ht="15" thickBot="1" x14ac:dyDescent="0.35">
      <c r="C1729" s="10">
        <v>43219</v>
      </c>
      <c r="D1729" s="11">
        <v>0.51741898148148147</v>
      </c>
      <c r="E1729" s="12" t="s">
        <v>9</v>
      </c>
      <c r="F1729" s="12">
        <v>15</v>
      </c>
      <c r="G1729" s="12" t="s">
        <v>10</v>
      </c>
    </row>
    <row r="1730" spans="3:7" ht="15" thickBot="1" x14ac:dyDescent="0.35">
      <c r="C1730" s="10">
        <v>43219</v>
      </c>
      <c r="D1730" s="11">
        <v>0.51776620370370374</v>
      </c>
      <c r="E1730" s="12" t="s">
        <v>9</v>
      </c>
      <c r="F1730" s="12">
        <v>30</v>
      </c>
      <c r="G1730" s="12" t="s">
        <v>10</v>
      </c>
    </row>
    <row r="1731" spans="3:7" ht="15" thickBot="1" x14ac:dyDescent="0.35">
      <c r="C1731" s="10">
        <v>43219</v>
      </c>
      <c r="D1731" s="11">
        <v>0.5212268518518518</v>
      </c>
      <c r="E1731" s="12" t="s">
        <v>9</v>
      </c>
      <c r="F1731" s="12">
        <v>18</v>
      </c>
      <c r="G1731" s="12" t="s">
        <v>10</v>
      </c>
    </row>
    <row r="1732" spans="3:7" ht="15" thickBot="1" x14ac:dyDescent="0.35">
      <c r="C1732" s="10">
        <v>43219</v>
      </c>
      <c r="D1732" s="11">
        <v>0.52184027777777775</v>
      </c>
      <c r="E1732" s="12" t="s">
        <v>9</v>
      </c>
      <c r="F1732" s="12">
        <v>16</v>
      </c>
      <c r="G1732" s="12" t="s">
        <v>10</v>
      </c>
    </row>
    <row r="1733" spans="3:7" ht="15" thickBot="1" x14ac:dyDescent="0.35">
      <c r="C1733" s="10">
        <v>43219</v>
      </c>
      <c r="D1733" s="11">
        <v>0.52292824074074074</v>
      </c>
      <c r="E1733" s="12" t="s">
        <v>9</v>
      </c>
      <c r="F1733" s="12">
        <v>21</v>
      </c>
      <c r="G1733" s="12" t="s">
        <v>10</v>
      </c>
    </row>
    <row r="1734" spans="3:7" ht="15" thickBot="1" x14ac:dyDescent="0.35">
      <c r="C1734" s="10">
        <v>43219</v>
      </c>
      <c r="D1734" s="11">
        <v>0.52342592592592596</v>
      </c>
      <c r="E1734" s="12" t="s">
        <v>9</v>
      </c>
      <c r="F1734" s="12">
        <v>22</v>
      </c>
      <c r="G1734" s="12" t="s">
        <v>10</v>
      </c>
    </row>
    <row r="1735" spans="3:7" ht="15" thickBot="1" x14ac:dyDescent="0.35">
      <c r="C1735" s="10">
        <v>43219</v>
      </c>
      <c r="D1735" s="11">
        <v>0.52356481481481476</v>
      </c>
      <c r="E1735" s="12" t="s">
        <v>9</v>
      </c>
      <c r="F1735" s="12">
        <v>27</v>
      </c>
      <c r="G1735" s="12" t="s">
        <v>10</v>
      </c>
    </row>
    <row r="1736" spans="3:7" ht="15" thickBot="1" x14ac:dyDescent="0.35">
      <c r="C1736" s="10">
        <v>43219</v>
      </c>
      <c r="D1736" s="11">
        <v>0.52380787037037035</v>
      </c>
      <c r="E1736" s="12" t="s">
        <v>9</v>
      </c>
      <c r="F1736" s="12">
        <v>15</v>
      </c>
      <c r="G1736" s="12" t="s">
        <v>10</v>
      </c>
    </row>
    <row r="1737" spans="3:7" ht="15" thickBot="1" x14ac:dyDescent="0.35">
      <c r="C1737" s="10">
        <v>43219</v>
      </c>
      <c r="D1737" s="11">
        <v>0.52414351851851848</v>
      </c>
      <c r="E1737" s="12" t="s">
        <v>9</v>
      </c>
      <c r="F1737" s="12">
        <v>28</v>
      </c>
      <c r="G1737" s="12" t="s">
        <v>10</v>
      </c>
    </row>
    <row r="1738" spans="3:7" ht="15" thickBot="1" x14ac:dyDescent="0.35">
      <c r="C1738" s="10">
        <v>43219</v>
      </c>
      <c r="D1738" s="11">
        <v>0.52590277777777772</v>
      </c>
      <c r="E1738" s="12" t="s">
        <v>9</v>
      </c>
      <c r="F1738" s="12">
        <v>27</v>
      </c>
      <c r="G1738" s="12" t="s">
        <v>10</v>
      </c>
    </row>
    <row r="1739" spans="3:7" ht="15" thickBot="1" x14ac:dyDescent="0.35">
      <c r="C1739" s="10">
        <v>43219</v>
      </c>
      <c r="D1739" s="11">
        <v>0.52606481481481482</v>
      </c>
      <c r="E1739" s="12" t="s">
        <v>9</v>
      </c>
      <c r="F1739" s="12">
        <v>25</v>
      </c>
      <c r="G1739" s="12" t="s">
        <v>10</v>
      </c>
    </row>
    <row r="1740" spans="3:7" ht="15" thickBot="1" x14ac:dyDescent="0.35">
      <c r="C1740" s="10">
        <v>43219</v>
      </c>
      <c r="D1740" s="11">
        <v>0.52660879629629631</v>
      </c>
      <c r="E1740" s="12" t="s">
        <v>9</v>
      </c>
      <c r="F1740" s="12">
        <v>17</v>
      </c>
      <c r="G1740" s="12" t="s">
        <v>11</v>
      </c>
    </row>
    <row r="1741" spans="3:7" ht="15" thickBot="1" x14ac:dyDescent="0.35">
      <c r="C1741" s="10">
        <v>43219</v>
      </c>
      <c r="D1741" s="11">
        <v>0.52736111111111106</v>
      </c>
      <c r="E1741" s="12" t="s">
        <v>9</v>
      </c>
      <c r="F1741" s="12">
        <v>26</v>
      </c>
      <c r="G1741" s="12" t="s">
        <v>10</v>
      </c>
    </row>
    <row r="1742" spans="3:7" ht="15" thickBot="1" x14ac:dyDescent="0.35">
      <c r="C1742" s="10">
        <v>43219</v>
      </c>
      <c r="D1742" s="11">
        <v>0.52812500000000007</v>
      </c>
      <c r="E1742" s="12" t="s">
        <v>9</v>
      </c>
      <c r="F1742" s="12">
        <v>15</v>
      </c>
      <c r="G1742" s="12" t="s">
        <v>11</v>
      </c>
    </row>
    <row r="1743" spans="3:7" ht="15" thickBot="1" x14ac:dyDescent="0.35">
      <c r="C1743" s="10">
        <v>43219</v>
      </c>
      <c r="D1743" s="11">
        <v>0.52866898148148145</v>
      </c>
      <c r="E1743" s="12" t="s">
        <v>9</v>
      </c>
      <c r="F1743" s="12">
        <v>19</v>
      </c>
      <c r="G1743" s="12" t="s">
        <v>11</v>
      </c>
    </row>
    <row r="1744" spans="3:7" ht="15" thickBot="1" x14ac:dyDescent="0.35">
      <c r="C1744" s="10">
        <v>43219</v>
      </c>
      <c r="D1744" s="11">
        <v>0.53047453703703706</v>
      </c>
      <c r="E1744" s="12" t="s">
        <v>9</v>
      </c>
      <c r="F1744" s="12">
        <v>22</v>
      </c>
      <c r="G1744" s="12" t="s">
        <v>10</v>
      </c>
    </row>
    <row r="1745" spans="3:7" ht="15" thickBot="1" x14ac:dyDescent="0.35">
      <c r="C1745" s="10">
        <v>43219</v>
      </c>
      <c r="D1745" s="11">
        <v>0.53295138888888893</v>
      </c>
      <c r="E1745" s="12" t="s">
        <v>9</v>
      </c>
      <c r="F1745" s="12">
        <v>33</v>
      </c>
      <c r="G1745" s="12" t="s">
        <v>10</v>
      </c>
    </row>
    <row r="1746" spans="3:7" ht="15" thickBot="1" x14ac:dyDescent="0.35">
      <c r="C1746" s="10">
        <v>43219</v>
      </c>
      <c r="D1746" s="11">
        <v>0.53454861111111118</v>
      </c>
      <c r="E1746" s="12" t="s">
        <v>9</v>
      </c>
      <c r="F1746" s="12">
        <v>22</v>
      </c>
      <c r="G1746" s="12" t="s">
        <v>10</v>
      </c>
    </row>
    <row r="1747" spans="3:7" ht="15" thickBot="1" x14ac:dyDescent="0.35">
      <c r="C1747" s="10">
        <v>43219</v>
      </c>
      <c r="D1747" s="11">
        <v>0.53494212962962961</v>
      </c>
      <c r="E1747" s="12" t="s">
        <v>9</v>
      </c>
      <c r="F1747" s="12">
        <v>23</v>
      </c>
      <c r="G1747" s="12" t="s">
        <v>10</v>
      </c>
    </row>
    <row r="1748" spans="3:7" ht="15" thickBot="1" x14ac:dyDescent="0.35">
      <c r="C1748" s="10">
        <v>43219</v>
      </c>
      <c r="D1748" s="11">
        <v>0.54552083333333334</v>
      </c>
      <c r="E1748" s="12" t="s">
        <v>9</v>
      </c>
      <c r="F1748" s="12">
        <v>15</v>
      </c>
      <c r="G1748" s="12" t="s">
        <v>11</v>
      </c>
    </row>
    <row r="1749" spans="3:7" ht="15" thickBot="1" x14ac:dyDescent="0.35">
      <c r="C1749" s="10">
        <v>43219</v>
      </c>
      <c r="D1749" s="11">
        <v>0.54752314814814818</v>
      </c>
      <c r="E1749" s="12" t="s">
        <v>9</v>
      </c>
      <c r="F1749" s="12">
        <v>18</v>
      </c>
      <c r="G1749" s="12" t="s">
        <v>11</v>
      </c>
    </row>
    <row r="1750" spans="3:7" ht="15" thickBot="1" x14ac:dyDescent="0.35">
      <c r="C1750" s="10">
        <v>43219</v>
      </c>
      <c r="D1750" s="11">
        <v>0.55913194444444447</v>
      </c>
      <c r="E1750" s="12" t="s">
        <v>9</v>
      </c>
      <c r="F1750" s="12">
        <v>30</v>
      </c>
      <c r="G1750" s="12" t="s">
        <v>11</v>
      </c>
    </row>
    <row r="1751" spans="3:7" ht="15" thickBot="1" x14ac:dyDescent="0.35">
      <c r="C1751" s="10">
        <v>43219</v>
      </c>
      <c r="D1751" s="11">
        <v>0.56552083333333336</v>
      </c>
      <c r="E1751" s="12" t="s">
        <v>9</v>
      </c>
      <c r="F1751" s="12">
        <v>36</v>
      </c>
      <c r="G1751" s="12" t="s">
        <v>11</v>
      </c>
    </row>
    <row r="1752" spans="3:7" ht="15" thickBot="1" x14ac:dyDescent="0.35">
      <c r="C1752" s="10">
        <v>43219</v>
      </c>
      <c r="D1752" s="11">
        <v>0.56567129629629631</v>
      </c>
      <c r="E1752" s="12" t="s">
        <v>9</v>
      </c>
      <c r="F1752" s="12">
        <v>36</v>
      </c>
      <c r="G1752" s="12" t="s">
        <v>11</v>
      </c>
    </row>
    <row r="1753" spans="3:7" ht="15" thickBot="1" x14ac:dyDescent="0.35">
      <c r="C1753" s="10">
        <v>43219</v>
      </c>
      <c r="D1753" s="11">
        <v>0.56598379629629625</v>
      </c>
      <c r="E1753" s="12" t="s">
        <v>9</v>
      </c>
      <c r="F1753" s="12">
        <v>20</v>
      </c>
      <c r="G1753" s="12" t="s">
        <v>11</v>
      </c>
    </row>
    <row r="1754" spans="3:7" ht="15" thickBot="1" x14ac:dyDescent="0.35">
      <c r="C1754" s="10">
        <v>43219</v>
      </c>
      <c r="D1754" s="11">
        <v>0.56700231481481478</v>
      </c>
      <c r="E1754" s="12" t="s">
        <v>9</v>
      </c>
      <c r="F1754" s="12">
        <v>24</v>
      </c>
      <c r="G1754" s="12" t="s">
        <v>11</v>
      </c>
    </row>
    <row r="1755" spans="3:7" ht="15" thickBot="1" x14ac:dyDescent="0.35">
      <c r="C1755" s="10">
        <v>43219</v>
      </c>
      <c r="D1755" s="11">
        <v>0.56781249999999994</v>
      </c>
      <c r="E1755" s="12" t="s">
        <v>9</v>
      </c>
      <c r="F1755" s="12">
        <v>23</v>
      </c>
      <c r="G1755" s="12" t="s">
        <v>11</v>
      </c>
    </row>
    <row r="1756" spans="3:7" ht="15" thickBot="1" x14ac:dyDescent="0.35">
      <c r="C1756" s="10">
        <v>43219</v>
      </c>
      <c r="D1756" s="11">
        <v>0.56828703703703709</v>
      </c>
      <c r="E1756" s="12" t="s">
        <v>9</v>
      </c>
      <c r="F1756" s="12">
        <v>30</v>
      </c>
      <c r="G1756" s="12" t="s">
        <v>11</v>
      </c>
    </row>
    <row r="1757" spans="3:7" ht="15" thickBot="1" x14ac:dyDescent="0.35">
      <c r="C1757" s="10">
        <v>43219</v>
      </c>
      <c r="D1757" s="11">
        <v>0.56906250000000003</v>
      </c>
      <c r="E1757" s="12" t="s">
        <v>9</v>
      </c>
      <c r="F1757" s="12">
        <v>24</v>
      </c>
      <c r="G1757" s="12" t="s">
        <v>11</v>
      </c>
    </row>
    <row r="1758" spans="3:7" ht="15" thickBot="1" x14ac:dyDescent="0.35">
      <c r="C1758" s="10">
        <v>43219</v>
      </c>
      <c r="D1758" s="11">
        <v>0.57005787037037037</v>
      </c>
      <c r="E1758" s="12" t="s">
        <v>9</v>
      </c>
      <c r="F1758" s="12">
        <v>21</v>
      </c>
      <c r="G1758" s="12" t="s">
        <v>10</v>
      </c>
    </row>
    <row r="1759" spans="3:7" ht="15" thickBot="1" x14ac:dyDescent="0.35">
      <c r="C1759" s="10">
        <v>43219</v>
      </c>
      <c r="D1759" s="11">
        <v>0.5705324074074074</v>
      </c>
      <c r="E1759" s="12" t="s">
        <v>9</v>
      </c>
      <c r="F1759" s="12">
        <v>46</v>
      </c>
      <c r="G1759" s="12" t="s">
        <v>11</v>
      </c>
    </row>
    <row r="1760" spans="3:7" ht="15" thickBot="1" x14ac:dyDescent="0.35">
      <c r="C1760" s="10">
        <v>43219</v>
      </c>
      <c r="D1760" s="11">
        <v>0.5706944444444445</v>
      </c>
      <c r="E1760" s="12" t="s">
        <v>9</v>
      </c>
      <c r="F1760" s="12">
        <v>19</v>
      </c>
      <c r="G1760" s="12" t="s">
        <v>11</v>
      </c>
    </row>
    <row r="1761" spans="3:7" ht="15" thickBot="1" x14ac:dyDescent="0.35">
      <c r="C1761" s="10">
        <v>43219</v>
      </c>
      <c r="D1761" s="11">
        <v>0.57284722222222217</v>
      </c>
      <c r="E1761" s="12" t="s">
        <v>9</v>
      </c>
      <c r="F1761" s="12">
        <v>24</v>
      </c>
      <c r="G1761" s="12" t="s">
        <v>11</v>
      </c>
    </row>
    <row r="1762" spans="3:7" ht="15" thickBot="1" x14ac:dyDescent="0.35">
      <c r="C1762" s="10">
        <v>43219</v>
      </c>
      <c r="D1762" s="11">
        <v>0.57290509259259259</v>
      </c>
      <c r="E1762" s="12" t="s">
        <v>9</v>
      </c>
      <c r="F1762" s="12">
        <v>26</v>
      </c>
      <c r="G1762" s="12" t="s">
        <v>11</v>
      </c>
    </row>
    <row r="1763" spans="3:7" ht="15" thickBot="1" x14ac:dyDescent="0.35">
      <c r="C1763" s="10">
        <v>43219</v>
      </c>
      <c r="D1763" s="11">
        <v>0.57418981481481479</v>
      </c>
      <c r="E1763" s="12" t="s">
        <v>9</v>
      </c>
      <c r="F1763" s="12">
        <v>28</v>
      </c>
      <c r="G1763" s="12" t="s">
        <v>10</v>
      </c>
    </row>
    <row r="1764" spans="3:7" ht="15" thickBot="1" x14ac:dyDescent="0.35">
      <c r="C1764" s="10">
        <v>43219</v>
      </c>
      <c r="D1764" s="11">
        <v>0.57458333333333333</v>
      </c>
      <c r="E1764" s="12" t="s">
        <v>9</v>
      </c>
      <c r="F1764" s="12">
        <v>24</v>
      </c>
      <c r="G1764" s="12" t="s">
        <v>11</v>
      </c>
    </row>
    <row r="1765" spans="3:7" ht="15" thickBot="1" x14ac:dyDescent="0.35">
      <c r="C1765" s="10">
        <v>43219</v>
      </c>
      <c r="D1765" s="11">
        <v>0.57644675925925926</v>
      </c>
      <c r="E1765" s="12" t="s">
        <v>9</v>
      </c>
      <c r="F1765" s="12">
        <v>43</v>
      </c>
      <c r="G1765" s="12" t="s">
        <v>11</v>
      </c>
    </row>
    <row r="1766" spans="3:7" ht="15" thickBot="1" x14ac:dyDescent="0.35">
      <c r="C1766" s="10">
        <v>43219</v>
      </c>
      <c r="D1766" s="11">
        <v>0.57833333333333337</v>
      </c>
      <c r="E1766" s="12" t="s">
        <v>9</v>
      </c>
      <c r="F1766" s="12">
        <v>28</v>
      </c>
      <c r="G1766" s="12" t="s">
        <v>11</v>
      </c>
    </row>
    <row r="1767" spans="3:7" ht="15" thickBot="1" x14ac:dyDescent="0.35">
      <c r="C1767" s="10">
        <v>43219</v>
      </c>
      <c r="D1767" s="11">
        <v>0.57891203703703698</v>
      </c>
      <c r="E1767" s="12" t="s">
        <v>9</v>
      </c>
      <c r="F1767" s="12">
        <v>28</v>
      </c>
      <c r="G1767" s="12" t="s">
        <v>11</v>
      </c>
    </row>
    <row r="1768" spans="3:7" ht="15" thickBot="1" x14ac:dyDescent="0.35">
      <c r="C1768" s="10">
        <v>43219</v>
      </c>
      <c r="D1768" s="11">
        <v>0.57983796296296297</v>
      </c>
      <c r="E1768" s="12" t="s">
        <v>9</v>
      </c>
      <c r="F1768" s="12">
        <v>17</v>
      </c>
      <c r="G1768" s="12" t="s">
        <v>10</v>
      </c>
    </row>
    <row r="1769" spans="3:7" ht="15" thickBot="1" x14ac:dyDescent="0.35">
      <c r="C1769" s="10">
        <v>43219</v>
      </c>
      <c r="D1769" s="11">
        <v>0.58038194444444446</v>
      </c>
      <c r="E1769" s="12" t="s">
        <v>9</v>
      </c>
      <c r="F1769" s="12">
        <v>21</v>
      </c>
      <c r="G1769" s="12" t="s">
        <v>11</v>
      </c>
    </row>
    <row r="1770" spans="3:7" ht="15" thickBot="1" x14ac:dyDescent="0.35">
      <c r="C1770" s="10">
        <v>43219</v>
      </c>
      <c r="D1770" s="11">
        <v>0.58119212962962963</v>
      </c>
      <c r="E1770" s="12" t="s">
        <v>9</v>
      </c>
      <c r="F1770" s="12">
        <v>24</v>
      </c>
      <c r="G1770" s="12" t="s">
        <v>10</v>
      </c>
    </row>
    <row r="1771" spans="3:7" ht="15" thickBot="1" x14ac:dyDescent="0.35">
      <c r="C1771" s="10">
        <v>43219</v>
      </c>
      <c r="D1771" s="11">
        <v>0.58398148148148155</v>
      </c>
      <c r="E1771" s="12" t="s">
        <v>9</v>
      </c>
      <c r="F1771" s="12">
        <v>24</v>
      </c>
      <c r="G1771" s="12" t="s">
        <v>10</v>
      </c>
    </row>
    <row r="1772" spans="3:7" ht="15" thickBot="1" x14ac:dyDescent="0.35">
      <c r="C1772" s="10">
        <v>43219</v>
      </c>
      <c r="D1772" s="11">
        <v>0.58733796296296303</v>
      </c>
      <c r="E1772" s="12" t="s">
        <v>9</v>
      </c>
      <c r="F1772" s="12">
        <v>21</v>
      </c>
      <c r="G1772" s="12" t="s">
        <v>11</v>
      </c>
    </row>
    <row r="1773" spans="3:7" ht="15" thickBot="1" x14ac:dyDescent="0.35">
      <c r="C1773" s="10">
        <v>43219</v>
      </c>
      <c r="D1773" s="11">
        <v>0.58969907407407407</v>
      </c>
      <c r="E1773" s="12" t="s">
        <v>9</v>
      </c>
      <c r="F1773" s="12">
        <v>16</v>
      </c>
      <c r="G1773" s="12" t="s">
        <v>10</v>
      </c>
    </row>
    <row r="1774" spans="3:7" ht="15" thickBot="1" x14ac:dyDescent="0.35">
      <c r="C1774" s="10">
        <v>43219</v>
      </c>
      <c r="D1774" s="11">
        <v>0.59146990740740735</v>
      </c>
      <c r="E1774" s="12" t="s">
        <v>9</v>
      </c>
      <c r="F1774" s="12">
        <v>22</v>
      </c>
      <c r="G1774" s="12" t="s">
        <v>11</v>
      </c>
    </row>
    <row r="1775" spans="3:7" ht="15" thickBot="1" x14ac:dyDescent="0.35">
      <c r="C1775" s="10">
        <v>43219</v>
      </c>
      <c r="D1775" s="11">
        <v>0.5947337962962963</v>
      </c>
      <c r="E1775" s="12" t="s">
        <v>9</v>
      </c>
      <c r="F1775" s="12">
        <v>23</v>
      </c>
      <c r="G1775" s="12" t="s">
        <v>11</v>
      </c>
    </row>
    <row r="1776" spans="3:7" ht="15" thickBot="1" x14ac:dyDescent="0.35">
      <c r="C1776" s="10">
        <v>43219</v>
      </c>
      <c r="D1776" s="11">
        <v>0.61267361111111118</v>
      </c>
      <c r="E1776" s="12" t="s">
        <v>9</v>
      </c>
      <c r="F1776" s="12">
        <v>18</v>
      </c>
      <c r="G1776" s="12" t="s">
        <v>11</v>
      </c>
    </row>
    <row r="1777" spans="3:7" ht="15" thickBot="1" x14ac:dyDescent="0.35">
      <c r="C1777" s="10">
        <v>43219</v>
      </c>
      <c r="D1777" s="11">
        <v>0.61273148148148149</v>
      </c>
      <c r="E1777" s="12" t="s">
        <v>9</v>
      </c>
      <c r="F1777" s="12">
        <v>23</v>
      </c>
      <c r="G1777" s="12" t="s">
        <v>11</v>
      </c>
    </row>
    <row r="1778" spans="3:7" ht="15" thickBot="1" x14ac:dyDescent="0.35">
      <c r="C1778" s="10">
        <v>43219</v>
      </c>
      <c r="D1778" s="11">
        <v>0.62523148148148155</v>
      </c>
      <c r="E1778" s="12" t="s">
        <v>9</v>
      </c>
      <c r="F1778" s="12">
        <v>24</v>
      </c>
      <c r="G1778" s="12" t="s">
        <v>11</v>
      </c>
    </row>
    <row r="1779" spans="3:7" ht="15" thickBot="1" x14ac:dyDescent="0.35">
      <c r="C1779" s="10">
        <v>43219</v>
      </c>
      <c r="D1779" s="11">
        <v>0.62560185185185191</v>
      </c>
      <c r="E1779" s="12" t="s">
        <v>9</v>
      </c>
      <c r="F1779" s="12">
        <v>25</v>
      </c>
      <c r="G1779" s="12" t="s">
        <v>11</v>
      </c>
    </row>
    <row r="1780" spans="3:7" ht="15" thickBot="1" x14ac:dyDescent="0.35">
      <c r="C1780" s="10">
        <v>43219</v>
      </c>
      <c r="D1780" s="11">
        <v>0.62638888888888888</v>
      </c>
      <c r="E1780" s="12" t="s">
        <v>9</v>
      </c>
      <c r="F1780" s="12">
        <v>25</v>
      </c>
      <c r="G1780" s="12" t="s">
        <v>11</v>
      </c>
    </row>
    <row r="1781" spans="3:7" ht="15" thickBot="1" x14ac:dyDescent="0.35">
      <c r="C1781" s="10">
        <v>43219</v>
      </c>
      <c r="D1781" s="11">
        <v>0.62750000000000006</v>
      </c>
      <c r="E1781" s="12" t="s">
        <v>9</v>
      </c>
      <c r="F1781" s="12">
        <v>30</v>
      </c>
      <c r="G1781" s="12" t="s">
        <v>11</v>
      </c>
    </row>
    <row r="1782" spans="3:7" ht="15" thickBot="1" x14ac:dyDescent="0.35">
      <c r="C1782" s="10">
        <v>43219</v>
      </c>
      <c r="D1782" s="11">
        <v>0.62939814814814821</v>
      </c>
      <c r="E1782" s="12" t="s">
        <v>9</v>
      </c>
      <c r="F1782" s="12">
        <v>25</v>
      </c>
      <c r="G1782" s="12" t="s">
        <v>11</v>
      </c>
    </row>
    <row r="1783" spans="3:7" ht="15" thickBot="1" x14ac:dyDescent="0.35">
      <c r="C1783" s="10">
        <v>43219</v>
      </c>
      <c r="D1783" s="11">
        <v>0.63302083333333337</v>
      </c>
      <c r="E1783" s="12" t="s">
        <v>9</v>
      </c>
      <c r="F1783" s="12">
        <v>18</v>
      </c>
      <c r="G1783" s="12" t="s">
        <v>11</v>
      </c>
    </row>
    <row r="1784" spans="3:7" ht="15" thickBot="1" x14ac:dyDescent="0.35">
      <c r="C1784" s="10">
        <v>43219</v>
      </c>
      <c r="D1784" s="11">
        <v>0.63465277777777784</v>
      </c>
      <c r="E1784" s="12" t="s">
        <v>9</v>
      </c>
      <c r="F1784" s="12">
        <v>24</v>
      </c>
      <c r="G1784" s="12" t="s">
        <v>10</v>
      </c>
    </row>
    <row r="1785" spans="3:7" ht="15" thickBot="1" x14ac:dyDescent="0.35">
      <c r="C1785" s="10">
        <v>43219</v>
      </c>
      <c r="D1785" s="11">
        <v>0.63622685185185179</v>
      </c>
      <c r="E1785" s="12" t="s">
        <v>9</v>
      </c>
      <c r="F1785" s="12">
        <v>34</v>
      </c>
      <c r="G1785" s="12" t="s">
        <v>10</v>
      </c>
    </row>
    <row r="1786" spans="3:7" ht="15" thickBot="1" x14ac:dyDescent="0.35">
      <c r="C1786" s="10">
        <v>43219</v>
      </c>
      <c r="D1786" s="11">
        <v>0.63655092592592599</v>
      </c>
      <c r="E1786" s="12" t="s">
        <v>9</v>
      </c>
      <c r="F1786" s="12">
        <v>30</v>
      </c>
      <c r="G1786" s="12" t="s">
        <v>11</v>
      </c>
    </row>
    <row r="1787" spans="3:7" ht="15" thickBot="1" x14ac:dyDescent="0.35">
      <c r="C1787" s="10">
        <v>43219</v>
      </c>
      <c r="D1787" s="11">
        <v>0.63797453703703699</v>
      </c>
      <c r="E1787" s="12" t="s">
        <v>9</v>
      </c>
      <c r="F1787" s="12">
        <v>20</v>
      </c>
      <c r="G1787" s="12" t="s">
        <v>10</v>
      </c>
    </row>
    <row r="1788" spans="3:7" ht="15" thickBot="1" x14ac:dyDescent="0.35">
      <c r="C1788" s="10">
        <v>43219</v>
      </c>
      <c r="D1788" s="11">
        <v>0.63853009259259264</v>
      </c>
      <c r="E1788" s="12" t="s">
        <v>9</v>
      </c>
      <c r="F1788" s="12">
        <v>24</v>
      </c>
      <c r="G1788" s="12" t="s">
        <v>11</v>
      </c>
    </row>
    <row r="1789" spans="3:7" ht="15" thickBot="1" x14ac:dyDescent="0.35">
      <c r="C1789" s="10">
        <v>43219</v>
      </c>
      <c r="D1789" s="11">
        <v>0.64215277777777779</v>
      </c>
      <c r="E1789" s="12" t="s">
        <v>9</v>
      </c>
      <c r="F1789" s="12">
        <v>23</v>
      </c>
      <c r="G1789" s="12" t="s">
        <v>11</v>
      </c>
    </row>
    <row r="1790" spans="3:7" ht="15" thickBot="1" x14ac:dyDescent="0.35">
      <c r="C1790" s="10">
        <v>43219</v>
      </c>
      <c r="D1790" s="11">
        <v>0.64232638888888893</v>
      </c>
      <c r="E1790" s="12" t="s">
        <v>9</v>
      </c>
      <c r="F1790" s="12">
        <v>21</v>
      </c>
      <c r="G1790" s="12" t="s">
        <v>11</v>
      </c>
    </row>
    <row r="1791" spans="3:7" ht="15" thickBot="1" x14ac:dyDescent="0.35">
      <c r="C1791" s="10">
        <v>43219</v>
      </c>
      <c r="D1791" s="11">
        <v>0.64465277777777785</v>
      </c>
      <c r="E1791" s="12" t="s">
        <v>9</v>
      </c>
      <c r="F1791" s="12">
        <v>23</v>
      </c>
      <c r="G1791" s="12" t="s">
        <v>11</v>
      </c>
    </row>
    <row r="1792" spans="3:7" ht="15" thickBot="1" x14ac:dyDescent="0.35">
      <c r="C1792" s="10">
        <v>43219</v>
      </c>
      <c r="D1792" s="11">
        <v>0.64515046296296297</v>
      </c>
      <c r="E1792" s="12" t="s">
        <v>9</v>
      </c>
      <c r="F1792" s="12">
        <v>20</v>
      </c>
      <c r="G1792" s="12" t="s">
        <v>11</v>
      </c>
    </row>
    <row r="1793" spans="3:7" ht="15" thickBot="1" x14ac:dyDescent="0.35">
      <c r="C1793" s="10">
        <v>43219</v>
      </c>
      <c r="D1793" s="11">
        <v>0.64665509259259257</v>
      </c>
      <c r="E1793" s="12" t="s">
        <v>9</v>
      </c>
      <c r="F1793" s="12">
        <v>27</v>
      </c>
      <c r="G1793" s="12" t="s">
        <v>11</v>
      </c>
    </row>
    <row r="1794" spans="3:7" ht="15" thickBot="1" x14ac:dyDescent="0.35">
      <c r="C1794" s="10">
        <v>43219</v>
      </c>
      <c r="D1794" s="11">
        <v>0.64677083333333341</v>
      </c>
      <c r="E1794" s="12" t="s">
        <v>9</v>
      </c>
      <c r="F1794" s="12">
        <v>16</v>
      </c>
      <c r="G1794" s="12" t="s">
        <v>10</v>
      </c>
    </row>
    <row r="1795" spans="3:7" ht="15" thickBot="1" x14ac:dyDescent="0.35">
      <c r="C1795" s="10">
        <v>43219</v>
      </c>
      <c r="D1795" s="11">
        <v>0.6468518518518519</v>
      </c>
      <c r="E1795" s="12" t="s">
        <v>9</v>
      </c>
      <c r="F1795" s="12">
        <v>31</v>
      </c>
      <c r="G1795" s="12" t="s">
        <v>11</v>
      </c>
    </row>
    <row r="1796" spans="3:7" ht="15" thickBot="1" x14ac:dyDescent="0.35">
      <c r="C1796" s="10">
        <v>43219</v>
      </c>
      <c r="D1796" s="11">
        <v>0.64928240740740739</v>
      </c>
      <c r="E1796" s="12" t="s">
        <v>9</v>
      </c>
      <c r="F1796" s="12">
        <v>21</v>
      </c>
      <c r="G1796" s="12" t="s">
        <v>11</v>
      </c>
    </row>
    <row r="1797" spans="3:7" ht="15" thickBot="1" x14ac:dyDescent="0.35">
      <c r="C1797" s="10">
        <v>43219</v>
      </c>
      <c r="D1797" s="11">
        <v>0.65008101851851852</v>
      </c>
      <c r="E1797" s="12" t="s">
        <v>9</v>
      </c>
      <c r="F1797" s="12">
        <v>27</v>
      </c>
      <c r="G1797" s="12" t="s">
        <v>11</v>
      </c>
    </row>
    <row r="1798" spans="3:7" ht="15" thickBot="1" x14ac:dyDescent="0.35">
      <c r="C1798" s="10">
        <v>43219</v>
      </c>
      <c r="D1798" s="11">
        <v>0.65025462962962965</v>
      </c>
      <c r="E1798" s="12" t="s">
        <v>9</v>
      </c>
      <c r="F1798" s="12">
        <v>19</v>
      </c>
      <c r="G1798" s="12" t="s">
        <v>11</v>
      </c>
    </row>
    <row r="1799" spans="3:7" ht="15" thickBot="1" x14ac:dyDescent="0.35">
      <c r="C1799" s="10">
        <v>43219</v>
      </c>
      <c r="D1799" s="11">
        <v>0.65031249999999996</v>
      </c>
      <c r="E1799" s="12" t="s">
        <v>9</v>
      </c>
      <c r="F1799" s="12">
        <v>16</v>
      </c>
      <c r="G1799" s="12" t="s">
        <v>10</v>
      </c>
    </row>
    <row r="1800" spans="3:7" ht="15" thickBot="1" x14ac:dyDescent="0.35">
      <c r="C1800" s="10">
        <v>43219</v>
      </c>
      <c r="D1800" s="11">
        <v>0.65050925925925929</v>
      </c>
      <c r="E1800" s="12" t="s">
        <v>9</v>
      </c>
      <c r="F1800" s="12">
        <v>26</v>
      </c>
      <c r="G1800" s="12" t="s">
        <v>10</v>
      </c>
    </row>
    <row r="1801" spans="3:7" ht="15" thickBot="1" x14ac:dyDescent="0.35">
      <c r="C1801" s="10">
        <v>43219</v>
      </c>
      <c r="D1801" s="11">
        <v>0.65168981481481481</v>
      </c>
      <c r="E1801" s="12" t="s">
        <v>9</v>
      </c>
      <c r="F1801" s="12">
        <v>24</v>
      </c>
      <c r="G1801" s="12" t="s">
        <v>11</v>
      </c>
    </row>
    <row r="1802" spans="3:7" ht="15" thickBot="1" x14ac:dyDescent="0.35">
      <c r="C1802" s="10">
        <v>43219</v>
      </c>
      <c r="D1802" s="11">
        <v>0.6520717592592592</v>
      </c>
      <c r="E1802" s="12" t="s">
        <v>9</v>
      </c>
      <c r="F1802" s="12">
        <v>33</v>
      </c>
      <c r="G1802" s="12" t="s">
        <v>11</v>
      </c>
    </row>
    <row r="1803" spans="3:7" ht="15" thickBot="1" x14ac:dyDescent="0.35">
      <c r="C1803" s="10">
        <v>43219</v>
      </c>
      <c r="D1803" s="11">
        <v>0.65318287037037037</v>
      </c>
      <c r="E1803" s="12" t="s">
        <v>9</v>
      </c>
      <c r="F1803" s="12">
        <v>28</v>
      </c>
      <c r="G1803" s="12" t="s">
        <v>11</v>
      </c>
    </row>
    <row r="1804" spans="3:7" ht="15" thickBot="1" x14ac:dyDescent="0.35">
      <c r="C1804" s="10">
        <v>43219</v>
      </c>
      <c r="D1804" s="11">
        <v>0.65357638888888892</v>
      </c>
      <c r="E1804" s="12" t="s">
        <v>9</v>
      </c>
      <c r="F1804" s="12">
        <v>21</v>
      </c>
      <c r="G1804" s="12" t="s">
        <v>11</v>
      </c>
    </row>
    <row r="1805" spans="3:7" ht="15" thickBot="1" x14ac:dyDescent="0.35">
      <c r="C1805" s="10">
        <v>43219</v>
      </c>
      <c r="D1805" s="11">
        <v>0.65388888888888885</v>
      </c>
      <c r="E1805" s="12" t="s">
        <v>9</v>
      </c>
      <c r="F1805" s="12">
        <v>29</v>
      </c>
      <c r="G1805" s="12" t="s">
        <v>10</v>
      </c>
    </row>
    <row r="1806" spans="3:7" ht="15" thickBot="1" x14ac:dyDescent="0.35">
      <c r="C1806" s="10">
        <v>43219</v>
      </c>
      <c r="D1806" s="11">
        <v>0.65409722222222222</v>
      </c>
      <c r="E1806" s="12" t="s">
        <v>9</v>
      </c>
      <c r="F1806" s="12">
        <v>32</v>
      </c>
      <c r="G1806" s="12" t="s">
        <v>10</v>
      </c>
    </row>
    <row r="1807" spans="3:7" ht="15" thickBot="1" x14ac:dyDescent="0.35">
      <c r="C1807" s="10">
        <v>43219</v>
      </c>
      <c r="D1807" s="11">
        <v>0.65436342592592589</v>
      </c>
      <c r="E1807" s="12" t="s">
        <v>9</v>
      </c>
      <c r="F1807" s="12">
        <v>28</v>
      </c>
      <c r="G1807" s="12" t="s">
        <v>11</v>
      </c>
    </row>
    <row r="1808" spans="3:7" ht="15" thickBot="1" x14ac:dyDescent="0.35">
      <c r="C1808" s="10">
        <v>43219</v>
      </c>
      <c r="D1808" s="11">
        <v>0.6551851851851852</v>
      </c>
      <c r="E1808" s="12" t="s">
        <v>9</v>
      </c>
      <c r="F1808" s="12">
        <v>27</v>
      </c>
      <c r="G1808" s="12" t="s">
        <v>11</v>
      </c>
    </row>
    <row r="1809" spans="3:7" ht="15" thickBot="1" x14ac:dyDescent="0.35">
      <c r="C1809" s="10">
        <v>43219</v>
      </c>
      <c r="D1809" s="11">
        <v>0.65563657407407405</v>
      </c>
      <c r="E1809" s="12" t="s">
        <v>9</v>
      </c>
      <c r="F1809" s="12">
        <v>28</v>
      </c>
      <c r="G1809" s="12" t="s">
        <v>11</v>
      </c>
    </row>
    <row r="1810" spans="3:7" ht="15" thickBot="1" x14ac:dyDescent="0.35">
      <c r="C1810" s="10">
        <v>43219</v>
      </c>
      <c r="D1810" s="11">
        <v>0.65615740740740736</v>
      </c>
      <c r="E1810" s="12" t="s">
        <v>9</v>
      </c>
      <c r="F1810" s="12">
        <v>20</v>
      </c>
      <c r="G1810" s="12" t="s">
        <v>10</v>
      </c>
    </row>
    <row r="1811" spans="3:7" ht="15" thickBot="1" x14ac:dyDescent="0.35">
      <c r="C1811" s="10">
        <v>43219</v>
      </c>
      <c r="D1811" s="11">
        <v>0.65662037037037035</v>
      </c>
      <c r="E1811" s="12" t="s">
        <v>9</v>
      </c>
      <c r="F1811" s="12">
        <v>15</v>
      </c>
      <c r="G1811" s="12" t="s">
        <v>11</v>
      </c>
    </row>
    <row r="1812" spans="3:7" ht="15" thickBot="1" x14ac:dyDescent="0.35">
      <c r="C1812" s="10">
        <v>43219</v>
      </c>
      <c r="D1812" s="11">
        <v>0.65729166666666672</v>
      </c>
      <c r="E1812" s="12" t="s">
        <v>9</v>
      </c>
      <c r="F1812" s="12">
        <v>31</v>
      </c>
      <c r="G1812" s="12" t="s">
        <v>11</v>
      </c>
    </row>
    <row r="1813" spans="3:7" ht="15" thickBot="1" x14ac:dyDescent="0.35">
      <c r="C1813" s="10">
        <v>43219</v>
      </c>
      <c r="D1813" s="11">
        <v>0.65788194444444448</v>
      </c>
      <c r="E1813" s="12" t="s">
        <v>9</v>
      </c>
      <c r="F1813" s="12">
        <v>28</v>
      </c>
      <c r="G1813" s="12" t="s">
        <v>11</v>
      </c>
    </row>
    <row r="1814" spans="3:7" ht="15" thickBot="1" x14ac:dyDescent="0.35">
      <c r="C1814" s="10">
        <v>43219</v>
      </c>
      <c r="D1814" s="11">
        <v>0.66385416666666663</v>
      </c>
      <c r="E1814" s="12" t="s">
        <v>9</v>
      </c>
      <c r="F1814" s="12">
        <v>24</v>
      </c>
      <c r="G1814" s="12" t="s">
        <v>11</v>
      </c>
    </row>
    <row r="1815" spans="3:7" ht="15" thickBot="1" x14ac:dyDescent="0.35">
      <c r="C1815" s="10">
        <v>43219</v>
      </c>
      <c r="D1815" s="11">
        <v>0.66445601851851854</v>
      </c>
      <c r="E1815" s="12" t="s">
        <v>9</v>
      </c>
      <c r="F1815" s="12">
        <v>21</v>
      </c>
      <c r="G1815" s="12" t="s">
        <v>10</v>
      </c>
    </row>
    <row r="1816" spans="3:7" ht="15" thickBot="1" x14ac:dyDescent="0.35">
      <c r="C1816" s="10">
        <v>43219</v>
      </c>
      <c r="D1816" s="11">
        <v>0.66481481481481486</v>
      </c>
      <c r="E1816" s="12" t="s">
        <v>9</v>
      </c>
      <c r="F1816" s="12">
        <v>17</v>
      </c>
      <c r="G1816" s="12" t="s">
        <v>10</v>
      </c>
    </row>
    <row r="1817" spans="3:7" ht="15" thickBot="1" x14ac:dyDescent="0.35">
      <c r="C1817" s="10">
        <v>43219</v>
      </c>
      <c r="D1817" s="11">
        <v>0.66575231481481478</v>
      </c>
      <c r="E1817" s="12" t="s">
        <v>9</v>
      </c>
      <c r="F1817" s="12">
        <v>26</v>
      </c>
      <c r="G1817" s="12" t="s">
        <v>11</v>
      </c>
    </row>
    <row r="1818" spans="3:7" ht="15" thickBot="1" x14ac:dyDescent="0.35">
      <c r="C1818" s="10">
        <v>43219</v>
      </c>
      <c r="D1818" s="11">
        <v>0.66820601851851846</v>
      </c>
      <c r="E1818" s="12" t="s">
        <v>9</v>
      </c>
      <c r="F1818" s="12">
        <v>25</v>
      </c>
      <c r="G1818" s="12" t="s">
        <v>11</v>
      </c>
    </row>
    <row r="1819" spans="3:7" ht="15" thickBot="1" x14ac:dyDescent="0.35">
      <c r="C1819" s="10">
        <v>43219</v>
      </c>
      <c r="D1819" s="11">
        <v>0.67013888888888884</v>
      </c>
      <c r="E1819" s="12" t="s">
        <v>9</v>
      </c>
      <c r="F1819" s="12">
        <v>21</v>
      </c>
      <c r="G1819" s="12" t="s">
        <v>11</v>
      </c>
    </row>
    <row r="1820" spans="3:7" ht="15" thickBot="1" x14ac:dyDescent="0.35">
      <c r="C1820" s="10">
        <v>43219</v>
      </c>
      <c r="D1820" s="11">
        <v>0.67298611111111117</v>
      </c>
      <c r="E1820" s="12" t="s">
        <v>9</v>
      </c>
      <c r="F1820" s="12">
        <v>25</v>
      </c>
      <c r="G1820" s="12" t="s">
        <v>11</v>
      </c>
    </row>
    <row r="1821" spans="3:7" ht="15" thickBot="1" x14ac:dyDescent="0.35">
      <c r="C1821" s="10">
        <v>43219</v>
      </c>
      <c r="D1821" s="11">
        <v>0.67332175925925919</v>
      </c>
      <c r="E1821" s="12" t="s">
        <v>9</v>
      </c>
      <c r="F1821" s="12">
        <v>28</v>
      </c>
      <c r="G1821" s="12" t="s">
        <v>11</v>
      </c>
    </row>
    <row r="1822" spans="3:7" ht="15" thickBot="1" x14ac:dyDescent="0.35">
      <c r="C1822" s="10">
        <v>43219</v>
      </c>
      <c r="D1822" s="11">
        <v>0.67849537037037033</v>
      </c>
      <c r="E1822" s="12" t="s">
        <v>9</v>
      </c>
      <c r="F1822" s="12">
        <v>18</v>
      </c>
      <c r="G1822" s="12" t="s">
        <v>11</v>
      </c>
    </row>
    <row r="1823" spans="3:7" ht="15" thickBot="1" x14ac:dyDescent="0.35">
      <c r="C1823" s="10">
        <v>43219</v>
      </c>
      <c r="D1823" s="11">
        <v>0.67925925925925934</v>
      </c>
      <c r="E1823" s="12" t="s">
        <v>9</v>
      </c>
      <c r="F1823" s="12">
        <v>20</v>
      </c>
      <c r="G1823" s="12" t="s">
        <v>11</v>
      </c>
    </row>
    <row r="1824" spans="3:7" ht="15" thickBot="1" x14ac:dyDescent="0.35">
      <c r="C1824" s="10">
        <v>43219</v>
      </c>
      <c r="D1824" s="11">
        <v>0.68282407407407408</v>
      </c>
      <c r="E1824" s="12" t="s">
        <v>9</v>
      </c>
      <c r="F1824" s="12">
        <v>22</v>
      </c>
      <c r="G1824" s="12" t="s">
        <v>11</v>
      </c>
    </row>
    <row r="1825" spans="3:7" ht="15" thickBot="1" x14ac:dyDescent="0.35">
      <c r="C1825" s="10">
        <v>43219</v>
      </c>
      <c r="D1825" s="11">
        <v>0.68380787037037039</v>
      </c>
      <c r="E1825" s="12" t="s">
        <v>9</v>
      </c>
      <c r="F1825" s="12">
        <v>26</v>
      </c>
      <c r="G1825" s="12" t="s">
        <v>11</v>
      </c>
    </row>
    <row r="1826" spans="3:7" ht="15" thickBot="1" x14ac:dyDescent="0.35">
      <c r="C1826" s="10">
        <v>43219</v>
      </c>
      <c r="D1826" s="11">
        <v>0.68415509259259266</v>
      </c>
      <c r="E1826" s="12" t="s">
        <v>9</v>
      </c>
      <c r="F1826" s="12">
        <v>25</v>
      </c>
      <c r="G1826" s="12" t="s">
        <v>11</v>
      </c>
    </row>
    <row r="1827" spans="3:7" ht="15" thickBot="1" x14ac:dyDescent="0.35">
      <c r="C1827" s="10">
        <v>43219</v>
      </c>
      <c r="D1827" s="11">
        <v>0.68634259259259256</v>
      </c>
      <c r="E1827" s="12" t="s">
        <v>9</v>
      </c>
      <c r="F1827" s="12">
        <v>25</v>
      </c>
      <c r="G1827" s="12" t="s">
        <v>10</v>
      </c>
    </row>
    <row r="1828" spans="3:7" ht="15" thickBot="1" x14ac:dyDescent="0.35">
      <c r="C1828" s="10">
        <v>43219</v>
      </c>
      <c r="D1828" s="11">
        <v>0.68795138888888896</v>
      </c>
      <c r="E1828" s="12" t="s">
        <v>9</v>
      </c>
      <c r="F1828" s="12">
        <v>25</v>
      </c>
      <c r="G1828" s="12" t="s">
        <v>11</v>
      </c>
    </row>
    <row r="1829" spans="3:7" ht="15" thickBot="1" x14ac:dyDescent="0.35">
      <c r="C1829" s="10">
        <v>43219</v>
      </c>
      <c r="D1829" s="11">
        <v>0.68885416666666666</v>
      </c>
      <c r="E1829" s="12" t="s">
        <v>9</v>
      </c>
      <c r="F1829" s="12">
        <v>24</v>
      </c>
      <c r="G1829" s="12" t="s">
        <v>10</v>
      </c>
    </row>
    <row r="1830" spans="3:7" ht="15" thickBot="1" x14ac:dyDescent="0.35">
      <c r="C1830" s="10">
        <v>43219</v>
      </c>
      <c r="D1830" s="11">
        <v>0.69</v>
      </c>
      <c r="E1830" s="12" t="s">
        <v>9</v>
      </c>
      <c r="F1830" s="12">
        <v>32</v>
      </c>
      <c r="G1830" s="12" t="s">
        <v>10</v>
      </c>
    </row>
    <row r="1831" spans="3:7" ht="15" thickBot="1" x14ac:dyDescent="0.35">
      <c r="C1831" s="10">
        <v>43219</v>
      </c>
      <c r="D1831" s="11">
        <v>0.69092592592592583</v>
      </c>
      <c r="E1831" s="12" t="s">
        <v>9</v>
      </c>
      <c r="F1831" s="12">
        <v>23</v>
      </c>
      <c r="G1831" s="12" t="s">
        <v>11</v>
      </c>
    </row>
    <row r="1832" spans="3:7" ht="15" thickBot="1" x14ac:dyDescent="0.35">
      <c r="C1832" s="10">
        <v>43219</v>
      </c>
      <c r="D1832" s="11">
        <v>0.69125000000000003</v>
      </c>
      <c r="E1832" s="12" t="s">
        <v>9</v>
      </c>
      <c r="F1832" s="12">
        <v>24</v>
      </c>
      <c r="G1832" s="12" t="s">
        <v>10</v>
      </c>
    </row>
    <row r="1833" spans="3:7" ht="15" thickBot="1" x14ac:dyDescent="0.35">
      <c r="C1833" s="10">
        <v>43219</v>
      </c>
      <c r="D1833" s="11">
        <v>0.69253472222222223</v>
      </c>
      <c r="E1833" s="12" t="s">
        <v>9</v>
      </c>
      <c r="F1833" s="12">
        <v>24</v>
      </c>
      <c r="G1833" s="12" t="s">
        <v>11</v>
      </c>
    </row>
    <row r="1834" spans="3:7" ht="15" thickBot="1" x14ac:dyDescent="0.35">
      <c r="C1834" s="10">
        <v>43219</v>
      </c>
      <c r="D1834" s="11">
        <v>0.69263888888888892</v>
      </c>
      <c r="E1834" s="12" t="s">
        <v>9</v>
      </c>
      <c r="F1834" s="12">
        <v>24</v>
      </c>
      <c r="G1834" s="12" t="s">
        <v>11</v>
      </c>
    </row>
    <row r="1835" spans="3:7" ht="15" thickBot="1" x14ac:dyDescent="0.35">
      <c r="C1835" s="10">
        <v>43219</v>
      </c>
      <c r="D1835" s="11">
        <v>0.69313657407407403</v>
      </c>
      <c r="E1835" s="12" t="s">
        <v>9</v>
      </c>
      <c r="F1835" s="12">
        <v>28</v>
      </c>
      <c r="G1835" s="12" t="s">
        <v>10</v>
      </c>
    </row>
    <row r="1836" spans="3:7" ht="15" thickBot="1" x14ac:dyDescent="0.35">
      <c r="C1836" s="10">
        <v>43219</v>
      </c>
      <c r="D1836" s="11">
        <v>0.69331018518518517</v>
      </c>
      <c r="E1836" s="12" t="s">
        <v>9</v>
      </c>
      <c r="F1836" s="12">
        <v>29</v>
      </c>
      <c r="G1836" s="12" t="s">
        <v>10</v>
      </c>
    </row>
    <row r="1837" spans="3:7" ht="15" thickBot="1" x14ac:dyDescent="0.35">
      <c r="C1837" s="10">
        <v>43219</v>
      </c>
      <c r="D1837" s="11">
        <v>0.69390046296296293</v>
      </c>
      <c r="E1837" s="12" t="s">
        <v>9</v>
      </c>
      <c r="F1837" s="12">
        <v>26</v>
      </c>
      <c r="G1837" s="12" t="s">
        <v>10</v>
      </c>
    </row>
    <row r="1838" spans="3:7" ht="15" thickBot="1" x14ac:dyDescent="0.35">
      <c r="C1838" s="10">
        <v>43219</v>
      </c>
      <c r="D1838" s="11">
        <v>0.69420138888888883</v>
      </c>
      <c r="E1838" s="12" t="s">
        <v>9</v>
      </c>
      <c r="F1838" s="12">
        <v>20</v>
      </c>
      <c r="G1838" s="12" t="s">
        <v>11</v>
      </c>
    </row>
    <row r="1839" spans="3:7" ht="15" thickBot="1" x14ac:dyDescent="0.35">
      <c r="C1839" s="10">
        <v>43219</v>
      </c>
      <c r="D1839" s="11">
        <v>0.69483796296296296</v>
      </c>
      <c r="E1839" s="12" t="s">
        <v>9</v>
      </c>
      <c r="F1839" s="12">
        <v>18</v>
      </c>
      <c r="G1839" s="12" t="s">
        <v>11</v>
      </c>
    </row>
    <row r="1840" spans="3:7" ht="15" thickBot="1" x14ac:dyDescent="0.35">
      <c r="C1840" s="10">
        <v>43219</v>
      </c>
      <c r="D1840" s="11">
        <v>0.69502314814814825</v>
      </c>
      <c r="E1840" s="12" t="s">
        <v>9</v>
      </c>
      <c r="F1840" s="12">
        <v>16</v>
      </c>
      <c r="G1840" s="12" t="s">
        <v>11</v>
      </c>
    </row>
    <row r="1841" spans="3:7" ht="15" thickBot="1" x14ac:dyDescent="0.35">
      <c r="C1841" s="10">
        <v>43219</v>
      </c>
      <c r="D1841" s="11">
        <v>0.69618055555555547</v>
      </c>
      <c r="E1841" s="12" t="s">
        <v>9</v>
      </c>
      <c r="F1841" s="12">
        <v>17</v>
      </c>
      <c r="G1841" s="12" t="s">
        <v>11</v>
      </c>
    </row>
    <row r="1842" spans="3:7" ht="15" thickBot="1" x14ac:dyDescent="0.35">
      <c r="C1842" s="10">
        <v>43219</v>
      </c>
      <c r="D1842" s="11">
        <v>0.6962962962962963</v>
      </c>
      <c r="E1842" s="12" t="s">
        <v>9</v>
      </c>
      <c r="F1842" s="12">
        <v>27</v>
      </c>
      <c r="G1842" s="12" t="s">
        <v>10</v>
      </c>
    </row>
    <row r="1843" spans="3:7" ht="15" thickBot="1" x14ac:dyDescent="0.35">
      <c r="C1843" s="10">
        <v>43219</v>
      </c>
      <c r="D1843" s="11">
        <v>0.69657407407407401</v>
      </c>
      <c r="E1843" s="12" t="s">
        <v>9</v>
      </c>
      <c r="F1843" s="12">
        <v>28</v>
      </c>
      <c r="G1843" s="12" t="s">
        <v>10</v>
      </c>
    </row>
    <row r="1844" spans="3:7" ht="15" thickBot="1" x14ac:dyDescent="0.35">
      <c r="C1844" s="10">
        <v>43219</v>
      </c>
      <c r="D1844" s="11">
        <v>0.69685185185185183</v>
      </c>
      <c r="E1844" s="12" t="s">
        <v>9</v>
      </c>
      <c r="F1844" s="12">
        <v>16</v>
      </c>
      <c r="G1844" s="12" t="s">
        <v>11</v>
      </c>
    </row>
    <row r="1845" spans="3:7" ht="15" thickBot="1" x14ac:dyDescent="0.35">
      <c r="C1845" s="10">
        <v>43219</v>
      </c>
      <c r="D1845" s="11">
        <v>0.69700231481481489</v>
      </c>
      <c r="E1845" s="12" t="s">
        <v>9</v>
      </c>
      <c r="F1845" s="12">
        <v>17</v>
      </c>
      <c r="G1845" s="12" t="s">
        <v>10</v>
      </c>
    </row>
    <row r="1846" spans="3:7" ht="15" thickBot="1" x14ac:dyDescent="0.35">
      <c r="C1846" s="10">
        <v>43219</v>
      </c>
      <c r="D1846" s="11">
        <v>0.69712962962962965</v>
      </c>
      <c r="E1846" s="12" t="s">
        <v>9</v>
      </c>
      <c r="F1846" s="12">
        <v>18</v>
      </c>
      <c r="G1846" s="12" t="s">
        <v>10</v>
      </c>
    </row>
    <row r="1847" spans="3:7" ht="15" thickBot="1" x14ac:dyDescent="0.35">
      <c r="C1847" s="10">
        <v>43219</v>
      </c>
      <c r="D1847" s="11">
        <v>0.69738425925925929</v>
      </c>
      <c r="E1847" s="12" t="s">
        <v>9</v>
      </c>
      <c r="F1847" s="12">
        <v>19</v>
      </c>
      <c r="G1847" s="12" t="s">
        <v>11</v>
      </c>
    </row>
    <row r="1848" spans="3:7" ht="15" thickBot="1" x14ac:dyDescent="0.35">
      <c r="C1848" s="10">
        <v>43219</v>
      </c>
      <c r="D1848" s="11">
        <v>0.6974999999999999</v>
      </c>
      <c r="E1848" s="12" t="s">
        <v>9</v>
      </c>
      <c r="F1848" s="12">
        <v>17</v>
      </c>
      <c r="G1848" s="12" t="s">
        <v>11</v>
      </c>
    </row>
    <row r="1849" spans="3:7" ht="15" thickBot="1" x14ac:dyDescent="0.35">
      <c r="C1849" s="10">
        <v>43219</v>
      </c>
      <c r="D1849" s="11">
        <v>0.69759259259259254</v>
      </c>
      <c r="E1849" s="12" t="s">
        <v>9</v>
      </c>
      <c r="F1849" s="12">
        <v>22</v>
      </c>
      <c r="G1849" s="12" t="s">
        <v>11</v>
      </c>
    </row>
    <row r="1850" spans="3:7" ht="15" thickBot="1" x14ac:dyDescent="0.35">
      <c r="C1850" s="10">
        <v>43219</v>
      </c>
      <c r="D1850" s="11">
        <v>0.69938657407407412</v>
      </c>
      <c r="E1850" s="12" t="s">
        <v>9</v>
      </c>
      <c r="F1850" s="12">
        <v>25</v>
      </c>
      <c r="G1850" s="12" t="s">
        <v>10</v>
      </c>
    </row>
    <row r="1851" spans="3:7" ht="15" thickBot="1" x14ac:dyDescent="0.35">
      <c r="C1851" s="10">
        <v>43219</v>
      </c>
      <c r="D1851" s="11">
        <v>0.69969907407407417</v>
      </c>
      <c r="E1851" s="12" t="s">
        <v>9</v>
      </c>
      <c r="F1851" s="12">
        <v>18</v>
      </c>
      <c r="G1851" s="12" t="s">
        <v>10</v>
      </c>
    </row>
    <row r="1852" spans="3:7" ht="15" thickBot="1" x14ac:dyDescent="0.35">
      <c r="C1852" s="10">
        <v>43219</v>
      </c>
      <c r="D1852" s="11">
        <v>0.69989583333333327</v>
      </c>
      <c r="E1852" s="12" t="s">
        <v>9</v>
      </c>
      <c r="F1852" s="12">
        <v>19</v>
      </c>
      <c r="G1852" s="12" t="s">
        <v>11</v>
      </c>
    </row>
    <row r="1853" spans="3:7" ht="15" thickBot="1" x14ac:dyDescent="0.35">
      <c r="C1853" s="10">
        <v>43219</v>
      </c>
      <c r="D1853" s="11">
        <v>0.70053240740740741</v>
      </c>
      <c r="E1853" s="12" t="s">
        <v>9</v>
      </c>
      <c r="F1853" s="12">
        <v>15</v>
      </c>
      <c r="G1853" s="12" t="s">
        <v>11</v>
      </c>
    </row>
    <row r="1854" spans="3:7" ht="15" thickBot="1" x14ac:dyDescent="0.35">
      <c r="C1854" s="10">
        <v>43219</v>
      </c>
      <c r="D1854" s="11">
        <v>0.70056712962962964</v>
      </c>
      <c r="E1854" s="12" t="s">
        <v>9</v>
      </c>
      <c r="F1854" s="12">
        <v>27</v>
      </c>
      <c r="G1854" s="12" t="s">
        <v>10</v>
      </c>
    </row>
    <row r="1855" spans="3:7" ht="15" thickBot="1" x14ac:dyDescent="0.35">
      <c r="C1855" s="10">
        <v>43219</v>
      </c>
      <c r="D1855" s="11">
        <v>0.7009953703703703</v>
      </c>
      <c r="E1855" s="12" t="s">
        <v>9</v>
      </c>
      <c r="F1855" s="12">
        <v>19</v>
      </c>
      <c r="G1855" s="12" t="s">
        <v>11</v>
      </c>
    </row>
    <row r="1856" spans="3:7" ht="15" thickBot="1" x14ac:dyDescent="0.35">
      <c r="C1856" s="10">
        <v>43219</v>
      </c>
      <c r="D1856" s="11">
        <v>0.7012152777777777</v>
      </c>
      <c r="E1856" s="12" t="s">
        <v>9</v>
      </c>
      <c r="F1856" s="12">
        <v>27</v>
      </c>
      <c r="G1856" s="12" t="s">
        <v>11</v>
      </c>
    </row>
    <row r="1857" spans="3:7" ht="15" thickBot="1" x14ac:dyDescent="0.35">
      <c r="C1857" s="10">
        <v>43219</v>
      </c>
      <c r="D1857" s="11">
        <v>0.70172453703703708</v>
      </c>
      <c r="E1857" s="12" t="s">
        <v>9</v>
      </c>
      <c r="F1857" s="12">
        <v>26</v>
      </c>
      <c r="G1857" s="12" t="s">
        <v>11</v>
      </c>
    </row>
    <row r="1858" spans="3:7" ht="15" thickBot="1" x14ac:dyDescent="0.35">
      <c r="C1858" s="10">
        <v>43219</v>
      </c>
      <c r="D1858" s="11">
        <v>0.70185185185185184</v>
      </c>
      <c r="E1858" s="12" t="s">
        <v>9</v>
      </c>
      <c r="F1858" s="12">
        <v>28</v>
      </c>
      <c r="G1858" s="12" t="s">
        <v>11</v>
      </c>
    </row>
    <row r="1859" spans="3:7" ht="15" thickBot="1" x14ac:dyDescent="0.35">
      <c r="C1859" s="10">
        <v>43219</v>
      </c>
      <c r="D1859" s="11">
        <v>0.70222222222222219</v>
      </c>
      <c r="E1859" s="12" t="s">
        <v>9</v>
      </c>
      <c r="F1859" s="12">
        <v>21</v>
      </c>
      <c r="G1859" s="12" t="s">
        <v>11</v>
      </c>
    </row>
    <row r="1860" spans="3:7" ht="15" thickBot="1" x14ac:dyDescent="0.35">
      <c r="C1860" s="10">
        <v>43219</v>
      </c>
      <c r="D1860" s="11">
        <v>0.70258101851851851</v>
      </c>
      <c r="E1860" s="12" t="s">
        <v>9</v>
      </c>
      <c r="F1860" s="12">
        <v>26</v>
      </c>
      <c r="G1860" s="12" t="s">
        <v>11</v>
      </c>
    </row>
    <row r="1861" spans="3:7" ht="15" thickBot="1" x14ac:dyDescent="0.35">
      <c r="C1861" s="10">
        <v>43219</v>
      </c>
      <c r="D1861" s="11">
        <v>0.70278935185185187</v>
      </c>
      <c r="E1861" s="12" t="s">
        <v>9</v>
      </c>
      <c r="F1861" s="12">
        <v>17</v>
      </c>
      <c r="G1861" s="12" t="s">
        <v>11</v>
      </c>
    </row>
    <row r="1862" spans="3:7" ht="15" thickBot="1" x14ac:dyDescent="0.35">
      <c r="C1862" s="10">
        <v>43219</v>
      </c>
      <c r="D1862" s="11">
        <v>0.70284722222222218</v>
      </c>
      <c r="E1862" s="12" t="s">
        <v>9</v>
      </c>
      <c r="F1862" s="12">
        <v>22</v>
      </c>
      <c r="G1862" s="12" t="s">
        <v>11</v>
      </c>
    </row>
    <row r="1863" spans="3:7" ht="15" thickBot="1" x14ac:dyDescent="0.35">
      <c r="C1863" s="10">
        <v>43219</v>
      </c>
      <c r="D1863" s="11">
        <v>0.70331018518518518</v>
      </c>
      <c r="E1863" s="12" t="s">
        <v>9</v>
      </c>
      <c r="F1863" s="12">
        <v>18</v>
      </c>
      <c r="G1863" s="12" t="s">
        <v>10</v>
      </c>
    </row>
    <row r="1864" spans="3:7" ht="15" thickBot="1" x14ac:dyDescent="0.35">
      <c r="C1864" s="10">
        <v>43219</v>
      </c>
      <c r="D1864" s="11">
        <v>0.70341435185185175</v>
      </c>
      <c r="E1864" s="12" t="s">
        <v>9</v>
      </c>
      <c r="F1864" s="12">
        <v>15</v>
      </c>
      <c r="G1864" s="12" t="s">
        <v>10</v>
      </c>
    </row>
    <row r="1865" spans="3:7" ht="15" thickBot="1" x14ac:dyDescent="0.35">
      <c r="C1865" s="10">
        <v>43219</v>
      </c>
      <c r="D1865" s="11">
        <v>0.70346064814814813</v>
      </c>
      <c r="E1865" s="12" t="s">
        <v>9</v>
      </c>
      <c r="F1865" s="12">
        <v>20</v>
      </c>
      <c r="G1865" s="12" t="s">
        <v>11</v>
      </c>
    </row>
    <row r="1866" spans="3:7" ht="15" thickBot="1" x14ac:dyDescent="0.35">
      <c r="C1866" s="10">
        <v>43219</v>
      </c>
      <c r="D1866" s="11">
        <v>0.703587962962963</v>
      </c>
      <c r="E1866" s="12" t="s">
        <v>9</v>
      </c>
      <c r="F1866" s="12">
        <v>16</v>
      </c>
      <c r="G1866" s="12" t="s">
        <v>10</v>
      </c>
    </row>
    <row r="1867" spans="3:7" ht="15" thickBot="1" x14ac:dyDescent="0.35">
      <c r="C1867" s="10">
        <v>43219</v>
      </c>
      <c r="D1867" s="11">
        <v>0.70371527777777787</v>
      </c>
      <c r="E1867" s="12" t="s">
        <v>9</v>
      </c>
      <c r="F1867" s="12">
        <v>19</v>
      </c>
      <c r="G1867" s="12" t="s">
        <v>11</v>
      </c>
    </row>
    <row r="1868" spans="3:7" ht="15" thickBot="1" x14ac:dyDescent="0.35">
      <c r="C1868" s="10">
        <v>43219</v>
      </c>
      <c r="D1868" s="11">
        <v>0.70379629629629636</v>
      </c>
      <c r="E1868" s="12" t="s">
        <v>9</v>
      </c>
      <c r="F1868" s="12">
        <v>35</v>
      </c>
      <c r="G1868" s="12" t="s">
        <v>10</v>
      </c>
    </row>
    <row r="1869" spans="3:7" ht="15" thickBot="1" x14ac:dyDescent="0.35">
      <c r="C1869" s="10">
        <v>43219</v>
      </c>
      <c r="D1869" s="11">
        <v>0.70412037037037034</v>
      </c>
      <c r="E1869" s="12" t="s">
        <v>9</v>
      </c>
      <c r="F1869" s="12">
        <v>25</v>
      </c>
      <c r="G1869" s="12" t="s">
        <v>11</v>
      </c>
    </row>
    <row r="1870" spans="3:7" ht="15" thickBot="1" x14ac:dyDescent="0.35">
      <c r="C1870" s="10">
        <v>43219</v>
      </c>
      <c r="D1870" s="11">
        <v>0.70450231481481485</v>
      </c>
      <c r="E1870" s="12" t="s">
        <v>9</v>
      </c>
      <c r="F1870" s="12">
        <v>17</v>
      </c>
      <c r="G1870" s="12" t="s">
        <v>10</v>
      </c>
    </row>
    <row r="1871" spans="3:7" ht="15" thickBot="1" x14ac:dyDescent="0.35">
      <c r="C1871" s="10">
        <v>43219</v>
      </c>
      <c r="D1871" s="11">
        <v>0.70457175925925919</v>
      </c>
      <c r="E1871" s="12" t="s">
        <v>9</v>
      </c>
      <c r="F1871" s="12">
        <v>30</v>
      </c>
      <c r="G1871" s="12" t="s">
        <v>11</v>
      </c>
    </row>
    <row r="1872" spans="3:7" ht="15" thickBot="1" x14ac:dyDescent="0.35">
      <c r="C1872" s="10">
        <v>43219</v>
      </c>
      <c r="D1872" s="11">
        <v>0.70508101851851857</v>
      </c>
      <c r="E1872" s="12" t="s">
        <v>9</v>
      </c>
      <c r="F1872" s="12">
        <v>23</v>
      </c>
      <c r="G1872" s="12" t="s">
        <v>11</v>
      </c>
    </row>
    <row r="1873" spans="3:7" ht="15" thickBot="1" x14ac:dyDescent="0.35">
      <c r="C1873" s="10">
        <v>43219</v>
      </c>
      <c r="D1873" s="11">
        <v>0.70517361111111121</v>
      </c>
      <c r="E1873" s="12" t="s">
        <v>9</v>
      </c>
      <c r="F1873" s="12">
        <v>21</v>
      </c>
      <c r="G1873" s="12" t="s">
        <v>11</v>
      </c>
    </row>
    <row r="1874" spans="3:7" ht="15" thickBot="1" x14ac:dyDescent="0.35">
      <c r="C1874" s="10">
        <v>43219</v>
      </c>
      <c r="D1874" s="11">
        <v>0.70527777777777778</v>
      </c>
      <c r="E1874" s="12" t="s">
        <v>9</v>
      </c>
      <c r="F1874" s="12">
        <v>25</v>
      </c>
      <c r="G1874" s="12" t="s">
        <v>10</v>
      </c>
    </row>
    <row r="1875" spans="3:7" ht="15" thickBot="1" x14ac:dyDescent="0.35">
      <c r="C1875" s="10">
        <v>43219</v>
      </c>
      <c r="D1875" s="11">
        <v>0.70545138888888881</v>
      </c>
      <c r="E1875" s="12" t="s">
        <v>9</v>
      </c>
      <c r="F1875" s="12">
        <v>24</v>
      </c>
      <c r="G1875" s="12" t="s">
        <v>11</v>
      </c>
    </row>
    <row r="1876" spans="3:7" ht="15" thickBot="1" x14ac:dyDescent="0.35">
      <c r="C1876" s="10">
        <v>43219</v>
      </c>
      <c r="D1876" s="11">
        <v>0.70568287037037036</v>
      </c>
      <c r="E1876" s="12" t="s">
        <v>9</v>
      </c>
      <c r="F1876" s="12">
        <v>17</v>
      </c>
      <c r="G1876" s="12" t="s">
        <v>10</v>
      </c>
    </row>
    <row r="1877" spans="3:7" ht="15" thickBot="1" x14ac:dyDescent="0.35">
      <c r="C1877" s="10">
        <v>43219</v>
      </c>
      <c r="D1877" s="11">
        <v>0.70574074074074078</v>
      </c>
      <c r="E1877" s="12" t="s">
        <v>9</v>
      </c>
      <c r="F1877" s="12">
        <v>16</v>
      </c>
      <c r="G1877" s="12" t="s">
        <v>10</v>
      </c>
    </row>
    <row r="1878" spans="3:7" ht="15" thickBot="1" x14ac:dyDescent="0.35">
      <c r="C1878" s="10">
        <v>43219</v>
      </c>
      <c r="D1878" s="11">
        <v>0.7058564814814815</v>
      </c>
      <c r="E1878" s="12" t="s">
        <v>9</v>
      </c>
      <c r="F1878" s="12">
        <v>23</v>
      </c>
      <c r="G1878" s="12" t="s">
        <v>11</v>
      </c>
    </row>
    <row r="1879" spans="3:7" ht="15" thickBot="1" x14ac:dyDescent="0.35">
      <c r="C1879" s="10">
        <v>43219</v>
      </c>
      <c r="D1879" s="11">
        <v>0.70606481481481476</v>
      </c>
      <c r="E1879" s="12" t="s">
        <v>9</v>
      </c>
      <c r="F1879" s="12">
        <v>25</v>
      </c>
      <c r="G1879" s="12" t="s">
        <v>11</v>
      </c>
    </row>
    <row r="1880" spans="3:7" ht="15" thickBot="1" x14ac:dyDescent="0.35">
      <c r="C1880" s="10">
        <v>43219</v>
      </c>
      <c r="D1880" s="11">
        <v>0.70627314814814823</v>
      </c>
      <c r="E1880" s="12" t="s">
        <v>9</v>
      </c>
      <c r="F1880" s="12">
        <v>21</v>
      </c>
      <c r="G1880" s="12" t="s">
        <v>11</v>
      </c>
    </row>
    <row r="1881" spans="3:7" ht="15" thickBot="1" x14ac:dyDescent="0.35">
      <c r="C1881" s="10">
        <v>43219</v>
      </c>
      <c r="D1881" s="11">
        <v>0.70649305555555564</v>
      </c>
      <c r="E1881" s="12" t="s">
        <v>9</v>
      </c>
      <c r="F1881" s="12">
        <v>16</v>
      </c>
      <c r="G1881" s="12" t="s">
        <v>10</v>
      </c>
    </row>
    <row r="1882" spans="3:7" ht="15" thickBot="1" x14ac:dyDescent="0.35">
      <c r="C1882" s="10">
        <v>43219</v>
      </c>
      <c r="D1882" s="11">
        <v>0.70659722222222221</v>
      </c>
      <c r="E1882" s="12" t="s">
        <v>9</v>
      </c>
      <c r="F1882" s="12">
        <v>20</v>
      </c>
      <c r="G1882" s="12" t="s">
        <v>11</v>
      </c>
    </row>
    <row r="1883" spans="3:7" ht="15" thickBot="1" x14ac:dyDescent="0.35">
      <c r="C1883" s="10">
        <v>43219</v>
      </c>
      <c r="D1883" s="11">
        <v>0.70670138888888889</v>
      </c>
      <c r="E1883" s="12" t="s">
        <v>9</v>
      </c>
      <c r="F1883" s="12">
        <v>19</v>
      </c>
      <c r="G1883" s="12" t="s">
        <v>11</v>
      </c>
    </row>
    <row r="1884" spans="3:7" ht="15" thickBot="1" x14ac:dyDescent="0.35">
      <c r="C1884" s="10">
        <v>43219</v>
      </c>
      <c r="D1884" s="11">
        <v>0.70677083333333324</v>
      </c>
      <c r="E1884" s="12" t="s">
        <v>9</v>
      </c>
      <c r="F1884" s="12">
        <v>17</v>
      </c>
      <c r="G1884" s="12" t="s">
        <v>11</v>
      </c>
    </row>
    <row r="1885" spans="3:7" ht="15" thickBot="1" x14ac:dyDescent="0.35">
      <c r="C1885" s="10">
        <v>43219</v>
      </c>
      <c r="D1885" s="11">
        <v>0.70682870370370365</v>
      </c>
      <c r="E1885" s="12" t="s">
        <v>9</v>
      </c>
      <c r="F1885" s="12">
        <v>19</v>
      </c>
      <c r="G1885" s="12" t="s">
        <v>11</v>
      </c>
    </row>
    <row r="1886" spans="3:7" ht="15" thickBot="1" x14ac:dyDescent="0.35">
      <c r="C1886" s="10">
        <v>43219</v>
      </c>
      <c r="D1886" s="11">
        <v>0.7069212962962963</v>
      </c>
      <c r="E1886" s="12" t="s">
        <v>9</v>
      </c>
      <c r="F1886" s="12">
        <v>20</v>
      </c>
      <c r="G1886" s="12" t="s">
        <v>11</v>
      </c>
    </row>
    <row r="1887" spans="3:7" ht="15" thickBot="1" x14ac:dyDescent="0.35">
      <c r="C1887" s="10">
        <v>43219</v>
      </c>
      <c r="D1887" s="11">
        <v>0.70715277777777785</v>
      </c>
      <c r="E1887" s="12" t="s">
        <v>9</v>
      </c>
      <c r="F1887" s="12">
        <v>21</v>
      </c>
      <c r="G1887" s="12" t="s">
        <v>11</v>
      </c>
    </row>
    <row r="1888" spans="3:7" ht="15" thickBot="1" x14ac:dyDescent="0.35">
      <c r="C1888" s="10">
        <v>43219</v>
      </c>
      <c r="D1888" s="11">
        <v>0.7073842592592593</v>
      </c>
      <c r="E1888" s="12" t="s">
        <v>9</v>
      </c>
      <c r="F1888" s="12">
        <v>20</v>
      </c>
      <c r="G1888" s="12" t="s">
        <v>10</v>
      </c>
    </row>
    <row r="1889" spans="3:7" ht="15" thickBot="1" x14ac:dyDescent="0.35">
      <c r="C1889" s="10">
        <v>43219</v>
      </c>
      <c r="D1889" s="11">
        <v>0.70777777777777784</v>
      </c>
      <c r="E1889" s="12" t="s">
        <v>9</v>
      </c>
      <c r="F1889" s="12">
        <v>19</v>
      </c>
      <c r="G1889" s="12" t="s">
        <v>10</v>
      </c>
    </row>
    <row r="1890" spans="3:7" ht="15" thickBot="1" x14ac:dyDescent="0.35">
      <c r="C1890" s="10">
        <v>43219</v>
      </c>
      <c r="D1890" s="11">
        <v>0.70803240740740747</v>
      </c>
      <c r="E1890" s="12" t="s">
        <v>9</v>
      </c>
      <c r="F1890" s="12">
        <v>25</v>
      </c>
      <c r="G1890" s="12" t="s">
        <v>10</v>
      </c>
    </row>
    <row r="1891" spans="3:7" ht="15" thickBot="1" x14ac:dyDescent="0.35">
      <c r="C1891" s="10">
        <v>43219</v>
      </c>
      <c r="D1891" s="11">
        <v>0.70814814814814808</v>
      </c>
      <c r="E1891" s="12" t="s">
        <v>9</v>
      </c>
      <c r="F1891" s="12">
        <v>16</v>
      </c>
      <c r="G1891" s="12" t="s">
        <v>11</v>
      </c>
    </row>
    <row r="1892" spans="3:7" ht="15" thickBot="1" x14ac:dyDescent="0.35">
      <c r="C1892" s="10">
        <v>43219</v>
      </c>
      <c r="D1892" s="11">
        <v>0.70825231481481488</v>
      </c>
      <c r="E1892" s="12" t="s">
        <v>9</v>
      </c>
      <c r="F1892" s="12">
        <v>23</v>
      </c>
      <c r="G1892" s="12" t="s">
        <v>10</v>
      </c>
    </row>
    <row r="1893" spans="3:7" ht="15" thickBot="1" x14ac:dyDescent="0.35">
      <c r="C1893" s="10">
        <v>43219</v>
      </c>
      <c r="D1893" s="11">
        <v>0.70846064814814813</v>
      </c>
      <c r="E1893" s="12" t="s">
        <v>9</v>
      </c>
      <c r="F1893" s="12">
        <v>15</v>
      </c>
      <c r="G1893" s="12" t="s">
        <v>11</v>
      </c>
    </row>
    <row r="1894" spans="3:7" ht="15" thickBot="1" x14ac:dyDescent="0.35">
      <c r="C1894" s="10">
        <v>43219</v>
      </c>
      <c r="D1894" s="11">
        <v>0.70848379629629632</v>
      </c>
      <c r="E1894" s="12" t="s">
        <v>9</v>
      </c>
      <c r="F1894" s="12">
        <v>15</v>
      </c>
      <c r="G1894" s="12" t="s">
        <v>10</v>
      </c>
    </row>
    <row r="1895" spans="3:7" ht="15" thickBot="1" x14ac:dyDescent="0.35">
      <c r="C1895" s="10">
        <v>43219</v>
      </c>
      <c r="D1895" s="11">
        <v>0.7085300925925927</v>
      </c>
      <c r="E1895" s="12" t="s">
        <v>9</v>
      </c>
      <c r="F1895" s="12">
        <v>17</v>
      </c>
      <c r="G1895" s="12" t="s">
        <v>10</v>
      </c>
    </row>
    <row r="1896" spans="3:7" ht="15" thickBot="1" x14ac:dyDescent="0.35">
      <c r="C1896" s="10">
        <v>43219</v>
      </c>
      <c r="D1896" s="11">
        <v>0.70856481481481481</v>
      </c>
      <c r="E1896" s="12" t="s">
        <v>9</v>
      </c>
      <c r="F1896" s="12">
        <v>19</v>
      </c>
      <c r="G1896" s="12" t="s">
        <v>11</v>
      </c>
    </row>
    <row r="1897" spans="3:7" ht="15" thickBot="1" x14ac:dyDescent="0.35">
      <c r="C1897" s="10">
        <v>43219</v>
      </c>
      <c r="D1897" s="11">
        <v>0.70865740740740746</v>
      </c>
      <c r="E1897" s="12" t="s">
        <v>9</v>
      </c>
      <c r="F1897" s="12">
        <v>26</v>
      </c>
      <c r="G1897" s="12" t="s">
        <v>11</v>
      </c>
    </row>
    <row r="1898" spans="3:7" ht="15" thickBot="1" x14ac:dyDescent="0.35">
      <c r="C1898" s="10">
        <v>43219</v>
      </c>
      <c r="D1898" s="11">
        <v>0.70871527777777776</v>
      </c>
      <c r="E1898" s="12" t="s">
        <v>9</v>
      </c>
      <c r="F1898" s="12">
        <v>17</v>
      </c>
      <c r="G1898" s="12" t="s">
        <v>10</v>
      </c>
    </row>
    <row r="1899" spans="3:7" ht="15" thickBot="1" x14ac:dyDescent="0.35">
      <c r="C1899" s="10">
        <v>43219</v>
      </c>
      <c r="D1899" s="11">
        <v>0.70898148148148143</v>
      </c>
      <c r="E1899" s="12" t="s">
        <v>9</v>
      </c>
      <c r="F1899" s="12">
        <v>25</v>
      </c>
      <c r="G1899" s="12" t="s">
        <v>10</v>
      </c>
    </row>
    <row r="1900" spans="3:7" ht="15" thickBot="1" x14ac:dyDescent="0.35">
      <c r="C1900" s="10">
        <v>43219</v>
      </c>
      <c r="D1900" s="11">
        <v>0.70917824074074076</v>
      </c>
      <c r="E1900" s="12" t="s">
        <v>9</v>
      </c>
      <c r="F1900" s="12">
        <v>27</v>
      </c>
      <c r="G1900" s="12" t="s">
        <v>10</v>
      </c>
    </row>
    <row r="1901" spans="3:7" ht="15" thickBot="1" x14ac:dyDescent="0.35">
      <c r="C1901" s="10">
        <v>43219</v>
      </c>
      <c r="D1901" s="11">
        <v>0.70944444444444443</v>
      </c>
      <c r="E1901" s="12" t="s">
        <v>9</v>
      </c>
      <c r="F1901" s="12">
        <v>19</v>
      </c>
      <c r="G1901" s="12" t="s">
        <v>10</v>
      </c>
    </row>
    <row r="1902" spans="3:7" ht="15" thickBot="1" x14ac:dyDescent="0.35">
      <c r="C1902" s="10">
        <v>43219</v>
      </c>
      <c r="D1902" s="11">
        <v>0.70951388888888889</v>
      </c>
      <c r="E1902" s="12" t="s">
        <v>9</v>
      </c>
      <c r="F1902" s="12">
        <v>17</v>
      </c>
      <c r="G1902" s="12" t="s">
        <v>11</v>
      </c>
    </row>
    <row r="1903" spans="3:7" ht="15" thickBot="1" x14ac:dyDescent="0.35">
      <c r="C1903" s="10">
        <v>43219</v>
      </c>
      <c r="D1903" s="11">
        <v>0.70966435185185184</v>
      </c>
      <c r="E1903" s="12" t="s">
        <v>9</v>
      </c>
      <c r="F1903" s="12">
        <v>21</v>
      </c>
      <c r="G1903" s="12" t="s">
        <v>11</v>
      </c>
    </row>
    <row r="1904" spans="3:7" ht="15" thickBot="1" x14ac:dyDescent="0.35">
      <c r="C1904" s="10">
        <v>43219</v>
      </c>
      <c r="D1904" s="11">
        <v>0.71038194444444447</v>
      </c>
      <c r="E1904" s="12" t="s">
        <v>9</v>
      </c>
      <c r="F1904" s="12">
        <v>21</v>
      </c>
      <c r="G1904" s="12" t="s">
        <v>11</v>
      </c>
    </row>
    <row r="1905" spans="3:7" ht="15" thickBot="1" x14ac:dyDescent="0.35">
      <c r="C1905" s="10">
        <v>43219</v>
      </c>
      <c r="D1905" s="11">
        <v>0.71127314814814813</v>
      </c>
      <c r="E1905" s="12" t="s">
        <v>9</v>
      </c>
      <c r="F1905" s="12">
        <v>30</v>
      </c>
      <c r="G1905" s="12" t="s">
        <v>10</v>
      </c>
    </row>
    <row r="1906" spans="3:7" ht="15" thickBot="1" x14ac:dyDescent="0.35">
      <c r="C1906" s="10">
        <v>43219</v>
      </c>
      <c r="D1906" s="11">
        <v>0.711400462962963</v>
      </c>
      <c r="E1906" s="12" t="s">
        <v>9</v>
      </c>
      <c r="F1906" s="12">
        <v>21</v>
      </c>
      <c r="G1906" s="12" t="s">
        <v>10</v>
      </c>
    </row>
    <row r="1907" spans="3:7" ht="15" thickBot="1" x14ac:dyDescent="0.35">
      <c r="C1907" s="10">
        <v>43219</v>
      </c>
      <c r="D1907" s="11">
        <v>0.7115393518518518</v>
      </c>
      <c r="E1907" s="12" t="s">
        <v>9</v>
      </c>
      <c r="F1907" s="12">
        <v>28</v>
      </c>
      <c r="G1907" s="12" t="s">
        <v>10</v>
      </c>
    </row>
    <row r="1908" spans="3:7" ht="15" thickBot="1" x14ac:dyDescent="0.35">
      <c r="C1908" s="10">
        <v>43219</v>
      </c>
      <c r="D1908" s="11">
        <v>0.71163194444444444</v>
      </c>
      <c r="E1908" s="12" t="s">
        <v>9</v>
      </c>
      <c r="F1908" s="12">
        <v>26</v>
      </c>
      <c r="G1908" s="12" t="s">
        <v>10</v>
      </c>
    </row>
    <row r="1909" spans="3:7" ht="15" thickBot="1" x14ac:dyDescent="0.35">
      <c r="C1909" s="10">
        <v>43219</v>
      </c>
      <c r="D1909" s="11">
        <v>0.71212962962962967</v>
      </c>
      <c r="E1909" s="12" t="s">
        <v>9</v>
      </c>
      <c r="F1909" s="12">
        <v>28</v>
      </c>
      <c r="G1909" s="12" t="s">
        <v>10</v>
      </c>
    </row>
    <row r="1910" spans="3:7" ht="15" thickBot="1" x14ac:dyDescent="0.35">
      <c r="C1910" s="10">
        <v>43219</v>
      </c>
      <c r="D1910" s="11">
        <v>0.7125462962962964</v>
      </c>
      <c r="E1910" s="12" t="s">
        <v>9</v>
      </c>
      <c r="F1910" s="12">
        <v>19</v>
      </c>
      <c r="G1910" s="12" t="s">
        <v>10</v>
      </c>
    </row>
    <row r="1911" spans="3:7" ht="15" thickBot="1" x14ac:dyDescent="0.35">
      <c r="C1911" s="10">
        <v>43219</v>
      </c>
      <c r="D1911" s="11">
        <v>0.71313657407407405</v>
      </c>
      <c r="E1911" s="12" t="s">
        <v>9</v>
      </c>
      <c r="F1911" s="12">
        <v>22</v>
      </c>
      <c r="G1911" s="12" t="s">
        <v>11</v>
      </c>
    </row>
    <row r="1912" spans="3:7" ht="15" thickBot="1" x14ac:dyDescent="0.35">
      <c r="C1912" s="10">
        <v>43219</v>
      </c>
      <c r="D1912" s="11">
        <v>0.71365740740740735</v>
      </c>
      <c r="E1912" s="12" t="s">
        <v>9</v>
      </c>
      <c r="F1912" s="12">
        <v>23</v>
      </c>
      <c r="G1912" s="12" t="s">
        <v>11</v>
      </c>
    </row>
    <row r="1913" spans="3:7" ht="15" thickBot="1" x14ac:dyDescent="0.35">
      <c r="C1913" s="10">
        <v>43219</v>
      </c>
      <c r="D1913" s="11">
        <v>0.71418981481481481</v>
      </c>
      <c r="E1913" s="12" t="s">
        <v>9</v>
      </c>
      <c r="F1913" s="12">
        <v>24</v>
      </c>
      <c r="G1913" s="12" t="s">
        <v>11</v>
      </c>
    </row>
    <row r="1914" spans="3:7" ht="15" thickBot="1" x14ac:dyDescent="0.35">
      <c r="C1914" s="10">
        <v>43219</v>
      </c>
      <c r="D1914" s="11">
        <v>0.7142708333333333</v>
      </c>
      <c r="E1914" s="12" t="s">
        <v>9</v>
      </c>
      <c r="F1914" s="12">
        <v>29</v>
      </c>
      <c r="G1914" s="12" t="s">
        <v>10</v>
      </c>
    </row>
    <row r="1915" spans="3:7" ht="15" thickBot="1" x14ac:dyDescent="0.35">
      <c r="C1915" s="10">
        <v>43219</v>
      </c>
      <c r="D1915" s="11">
        <v>0.7144907407407407</v>
      </c>
      <c r="E1915" s="12" t="s">
        <v>9</v>
      </c>
      <c r="F1915" s="12">
        <v>20</v>
      </c>
      <c r="G1915" s="12" t="s">
        <v>10</v>
      </c>
    </row>
    <row r="1916" spans="3:7" ht="15" thickBot="1" x14ac:dyDescent="0.35">
      <c r="C1916" s="10">
        <v>43219</v>
      </c>
      <c r="D1916" s="11">
        <v>0.71460648148148154</v>
      </c>
      <c r="E1916" s="12" t="s">
        <v>9</v>
      </c>
      <c r="F1916" s="12">
        <v>23</v>
      </c>
      <c r="G1916" s="12" t="s">
        <v>11</v>
      </c>
    </row>
    <row r="1917" spans="3:7" ht="15" thickBot="1" x14ac:dyDescent="0.35">
      <c r="C1917" s="10">
        <v>43219</v>
      </c>
      <c r="D1917" s="11">
        <v>0.71516203703703696</v>
      </c>
      <c r="E1917" s="12" t="s">
        <v>9</v>
      </c>
      <c r="F1917" s="12">
        <v>16</v>
      </c>
      <c r="G1917" s="12" t="s">
        <v>10</v>
      </c>
    </row>
    <row r="1918" spans="3:7" ht="15" thickBot="1" x14ac:dyDescent="0.35">
      <c r="C1918" s="10">
        <v>43219</v>
      </c>
      <c r="D1918" s="11">
        <v>0.71530092592592587</v>
      </c>
      <c r="E1918" s="12" t="s">
        <v>9</v>
      </c>
      <c r="F1918" s="12">
        <v>15</v>
      </c>
      <c r="G1918" s="12" t="s">
        <v>11</v>
      </c>
    </row>
    <row r="1919" spans="3:7" ht="15" thickBot="1" x14ac:dyDescent="0.35">
      <c r="C1919" s="10">
        <v>43219</v>
      </c>
      <c r="D1919" s="11">
        <v>0.71537037037037043</v>
      </c>
      <c r="E1919" s="12" t="s">
        <v>9</v>
      </c>
      <c r="F1919" s="12">
        <v>27</v>
      </c>
      <c r="G1919" s="12" t="s">
        <v>11</v>
      </c>
    </row>
    <row r="1920" spans="3:7" ht="15" thickBot="1" x14ac:dyDescent="0.35">
      <c r="C1920" s="10">
        <v>43219</v>
      </c>
      <c r="D1920" s="11">
        <v>0.71592592592592597</v>
      </c>
      <c r="E1920" s="12" t="s">
        <v>9</v>
      </c>
      <c r="F1920" s="12">
        <v>21</v>
      </c>
      <c r="G1920" s="12" t="s">
        <v>10</v>
      </c>
    </row>
    <row r="1921" spans="3:7" ht="15" thickBot="1" x14ac:dyDescent="0.35">
      <c r="C1921" s="10">
        <v>43219</v>
      </c>
      <c r="D1921" s="11">
        <v>0.71605324074074073</v>
      </c>
      <c r="E1921" s="12" t="s">
        <v>9</v>
      </c>
      <c r="F1921" s="12">
        <v>26</v>
      </c>
      <c r="G1921" s="12" t="s">
        <v>10</v>
      </c>
    </row>
    <row r="1922" spans="3:7" ht="15" thickBot="1" x14ac:dyDescent="0.35">
      <c r="C1922" s="10">
        <v>43219</v>
      </c>
      <c r="D1922" s="11">
        <v>0.71767361111111105</v>
      </c>
      <c r="E1922" s="12" t="s">
        <v>9</v>
      </c>
      <c r="F1922" s="12">
        <v>21</v>
      </c>
      <c r="G1922" s="12" t="s">
        <v>11</v>
      </c>
    </row>
    <row r="1923" spans="3:7" ht="15" thickBot="1" x14ac:dyDescent="0.35">
      <c r="C1923" s="10">
        <v>43219</v>
      </c>
      <c r="D1923" s="11">
        <v>0.71784722222222219</v>
      </c>
      <c r="E1923" s="12" t="s">
        <v>9</v>
      </c>
      <c r="F1923" s="12">
        <v>26</v>
      </c>
      <c r="G1923" s="12" t="s">
        <v>10</v>
      </c>
    </row>
    <row r="1924" spans="3:7" ht="15" thickBot="1" x14ac:dyDescent="0.35">
      <c r="C1924" s="10">
        <v>43219</v>
      </c>
      <c r="D1924" s="11">
        <v>0.71863425925925928</v>
      </c>
      <c r="E1924" s="12" t="s">
        <v>9</v>
      </c>
      <c r="F1924" s="12">
        <v>35</v>
      </c>
      <c r="G1924" s="12" t="s">
        <v>10</v>
      </c>
    </row>
    <row r="1925" spans="3:7" ht="15" thickBot="1" x14ac:dyDescent="0.35">
      <c r="C1925" s="10">
        <v>43219</v>
      </c>
      <c r="D1925" s="11">
        <v>0.7200347222222222</v>
      </c>
      <c r="E1925" s="12" t="s">
        <v>9</v>
      </c>
      <c r="F1925" s="12">
        <v>24</v>
      </c>
      <c r="G1925" s="12" t="s">
        <v>11</v>
      </c>
    </row>
    <row r="1926" spans="3:7" ht="15" thickBot="1" x14ac:dyDescent="0.35">
      <c r="C1926" s="10">
        <v>43219</v>
      </c>
      <c r="D1926" s="11">
        <v>0.720636574074074</v>
      </c>
      <c r="E1926" s="12" t="s">
        <v>9</v>
      </c>
      <c r="F1926" s="12">
        <v>17</v>
      </c>
      <c r="G1926" s="12" t="s">
        <v>10</v>
      </c>
    </row>
    <row r="1927" spans="3:7" ht="15" thickBot="1" x14ac:dyDescent="0.35">
      <c r="C1927" s="10">
        <v>43219</v>
      </c>
      <c r="D1927" s="11">
        <v>0.72077546296296291</v>
      </c>
      <c r="E1927" s="12" t="s">
        <v>9</v>
      </c>
      <c r="F1927" s="12">
        <v>28</v>
      </c>
      <c r="G1927" s="12" t="s">
        <v>10</v>
      </c>
    </row>
    <row r="1928" spans="3:7" ht="15" thickBot="1" x14ac:dyDescent="0.35">
      <c r="C1928" s="10">
        <v>43219</v>
      </c>
      <c r="D1928" s="11">
        <v>0.72084490740740748</v>
      </c>
      <c r="E1928" s="12" t="s">
        <v>9</v>
      </c>
      <c r="F1928" s="12">
        <v>18</v>
      </c>
      <c r="G1928" s="12" t="s">
        <v>11</v>
      </c>
    </row>
    <row r="1929" spans="3:7" ht="15" thickBot="1" x14ac:dyDescent="0.35">
      <c r="C1929" s="10">
        <v>43219</v>
      </c>
      <c r="D1929" s="11">
        <v>0.72168981481481476</v>
      </c>
      <c r="E1929" s="12" t="s">
        <v>9</v>
      </c>
      <c r="F1929" s="12">
        <v>18</v>
      </c>
      <c r="G1929" s="12" t="s">
        <v>11</v>
      </c>
    </row>
    <row r="1930" spans="3:7" ht="15" thickBot="1" x14ac:dyDescent="0.35">
      <c r="C1930" s="10">
        <v>43219</v>
      </c>
      <c r="D1930" s="11">
        <v>0.72231481481481474</v>
      </c>
      <c r="E1930" s="12" t="s">
        <v>9</v>
      </c>
      <c r="F1930" s="12">
        <v>32</v>
      </c>
      <c r="G1930" s="12" t="s">
        <v>11</v>
      </c>
    </row>
    <row r="1931" spans="3:7" ht="15" thickBot="1" x14ac:dyDescent="0.35">
      <c r="C1931" s="10">
        <v>43219</v>
      </c>
      <c r="D1931" s="11">
        <v>0.7249537037037036</v>
      </c>
      <c r="E1931" s="12" t="s">
        <v>9</v>
      </c>
      <c r="F1931" s="12">
        <v>32</v>
      </c>
      <c r="G1931" s="12" t="s">
        <v>11</v>
      </c>
    </row>
    <row r="1932" spans="3:7" ht="15" thickBot="1" x14ac:dyDescent="0.35">
      <c r="C1932" s="10">
        <v>43219</v>
      </c>
      <c r="D1932" s="11">
        <v>0.72504629629629624</v>
      </c>
      <c r="E1932" s="12" t="s">
        <v>9</v>
      </c>
      <c r="F1932" s="12">
        <v>22</v>
      </c>
      <c r="G1932" s="12" t="s">
        <v>11</v>
      </c>
    </row>
    <row r="1933" spans="3:7" ht="15" thickBot="1" x14ac:dyDescent="0.35">
      <c r="C1933" s="10">
        <v>43219</v>
      </c>
      <c r="D1933" s="11">
        <v>0.72679398148148155</v>
      </c>
      <c r="E1933" s="12" t="s">
        <v>9</v>
      </c>
      <c r="F1933" s="12">
        <v>23</v>
      </c>
      <c r="G1933" s="12" t="s">
        <v>11</v>
      </c>
    </row>
    <row r="1934" spans="3:7" ht="15" thickBot="1" x14ac:dyDescent="0.35">
      <c r="C1934" s="10">
        <v>43219</v>
      </c>
      <c r="D1934" s="11">
        <v>0.72696759259259258</v>
      </c>
      <c r="E1934" s="12" t="s">
        <v>9</v>
      </c>
      <c r="F1934" s="12">
        <v>25</v>
      </c>
      <c r="G1934" s="12" t="s">
        <v>11</v>
      </c>
    </row>
    <row r="1935" spans="3:7" ht="15" thickBot="1" x14ac:dyDescent="0.35">
      <c r="C1935" s="10">
        <v>43219</v>
      </c>
      <c r="D1935" s="11">
        <v>0.72787037037037028</v>
      </c>
      <c r="E1935" s="12" t="s">
        <v>9</v>
      </c>
      <c r="F1935" s="12">
        <v>22</v>
      </c>
      <c r="G1935" s="12" t="s">
        <v>11</v>
      </c>
    </row>
    <row r="1936" spans="3:7" ht="15" thickBot="1" x14ac:dyDescent="0.35">
      <c r="C1936" s="10">
        <v>43219</v>
      </c>
      <c r="D1936" s="11">
        <v>0.72809027777777768</v>
      </c>
      <c r="E1936" s="12" t="s">
        <v>9</v>
      </c>
      <c r="F1936" s="12">
        <v>20</v>
      </c>
      <c r="G1936" s="12" t="s">
        <v>11</v>
      </c>
    </row>
    <row r="1937" spans="3:7" ht="15" thickBot="1" x14ac:dyDescent="0.35">
      <c r="C1937" s="10">
        <v>43219</v>
      </c>
      <c r="D1937" s="11">
        <v>0.72878472222222224</v>
      </c>
      <c r="E1937" s="12" t="s">
        <v>9</v>
      </c>
      <c r="F1937" s="12">
        <v>30</v>
      </c>
      <c r="G1937" s="12" t="s">
        <v>10</v>
      </c>
    </row>
    <row r="1938" spans="3:7" ht="15" thickBot="1" x14ac:dyDescent="0.35">
      <c r="C1938" s="10">
        <v>43219</v>
      </c>
      <c r="D1938" s="11">
        <v>0.72998842592592583</v>
      </c>
      <c r="E1938" s="12" t="s">
        <v>9</v>
      </c>
      <c r="F1938" s="12">
        <v>26</v>
      </c>
      <c r="G1938" s="12" t="s">
        <v>11</v>
      </c>
    </row>
    <row r="1939" spans="3:7" ht="15" thickBot="1" x14ac:dyDescent="0.35">
      <c r="C1939" s="10">
        <v>43219</v>
      </c>
      <c r="D1939" s="11">
        <v>0.73107638888888893</v>
      </c>
      <c r="E1939" s="12" t="s">
        <v>9</v>
      </c>
      <c r="F1939" s="12">
        <v>23</v>
      </c>
      <c r="G1939" s="12" t="s">
        <v>10</v>
      </c>
    </row>
    <row r="1940" spans="3:7" ht="15" thickBot="1" x14ac:dyDescent="0.35">
      <c r="C1940" s="10">
        <v>43219</v>
      </c>
      <c r="D1940" s="11">
        <v>0.73545138888888895</v>
      </c>
      <c r="E1940" s="12" t="s">
        <v>9</v>
      </c>
      <c r="F1940" s="12">
        <v>18</v>
      </c>
      <c r="G1940" s="12" t="s">
        <v>11</v>
      </c>
    </row>
    <row r="1941" spans="3:7" ht="15" thickBot="1" x14ac:dyDescent="0.35">
      <c r="C1941" s="10">
        <v>43219</v>
      </c>
      <c r="D1941" s="11">
        <v>0.73646990740740748</v>
      </c>
      <c r="E1941" s="12" t="s">
        <v>9</v>
      </c>
      <c r="F1941" s="12">
        <v>26</v>
      </c>
      <c r="G1941" s="12" t="s">
        <v>11</v>
      </c>
    </row>
    <row r="1942" spans="3:7" ht="15" thickBot="1" x14ac:dyDescent="0.35">
      <c r="C1942" s="10">
        <v>43219</v>
      </c>
      <c r="D1942" s="11">
        <v>0.73664351851851861</v>
      </c>
      <c r="E1942" s="12" t="s">
        <v>9</v>
      </c>
      <c r="F1942" s="12">
        <v>20</v>
      </c>
      <c r="G1942" s="12" t="s">
        <v>11</v>
      </c>
    </row>
    <row r="1943" spans="3:7" ht="15" thickBot="1" x14ac:dyDescent="0.35">
      <c r="C1943" s="10">
        <v>43219</v>
      </c>
      <c r="D1943" s="11">
        <v>0.73672453703703711</v>
      </c>
      <c r="E1943" s="12" t="s">
        <v>9</v>
      </c>
      <c r="F1943" s="12">
        <v>24</v>
      </c>
      <c r="G1943" s="12" t="s">
        <v>11</v>
      </c>
    </row>
    <row r="1944" spans="3:7" ht="15" thickBot="1" x14ac:dyDescent="0.35">
      <c r="C1944" s="10">
        <v>43219</v>
      </c>
      <c r="D1944" s="11">
        <v>0.73749999999999993</v>
      </c>
      <c r="E1944" s="12" t="s">
        <v>9</v>
      </c>
      <c r="F1944" s="12">
        <v>28</v>
      </c>
      <c r="G1944" s="12" t="s">
        <v>11</v>
      </c>
    </row>
    <row r="1945" spans="3:7" ht="15" thickBot="1" x14ac:dyDescent="0.35">
      <c r="C1945" s="10">
        <v>43219</v>
      </c>
      <c r="D1945" s="11">
        <v>0.73762731481481481</v>
      </c>
      <c r="E1945" s="12" t="s">
        <v>9</v>
      </c>
      <c r="F1945" s="12">
        <v>23</v>
      </c>
      <c r="G1945" s="12" t="s">
        <v>11</v>
      </c>
    </row>
    <row r="1946" spans="3:7" ht="15" thickBot="1" x14ac:dyDescent="0.35">
      <c r="C1946" s="10">
        <v>43219</v>
      </c>
      <c r="D1946" s="11">
        <v>0.73828703703703702</v>
      </c>
      <c r="E1946" s="12" t="s">
        <v>9</v>
      </c>
      <c r="F1946" s="12">
        <v>26</v>
      </c>
      <c r="G1946" s="12" t="s">
        <v>11</v>
      </c>
    </row>
    <row r="1947" spans="3:7" ht="15" thickBot="1" x14ac:dyDescent="0.35">
      <c r="C1947" s="10">
        <v>43219</v>
      </c>
      <c r="D1947" s="11">
        <v>0.739375</v>
      </c>
      <c r="E1947" s="12" t="s">
        <v>9</v>
      </c>
      <c r="F1947" s="12">
        <v>20</v>
      </c>
      <c r="G1947" s="12" t="s">
        <v>11</v>
      </c>
    </row>
    <row r="1948" spans="3:7" ht="15" thickBot="1" x14ac:dyDescent="0.35">
      <c r="C1948" s="10">
        <v>43219</v>
      </c>
      <c r="D1948" s="11">
        <v>0.74001157407407403</v>
      </c>
      <c r="E1948" s="12" t="s">
        <v>9</v>
      </c>
      <c r="F1948" s="12">
        <v>34</v>
      </c>
      <c r="G1948" s="12" t="s">
        <v>11</v>
      </c>
    </row>
    <row r="1949" spans="3:7" ht="15" thickBot="1" x14ac:dyDescent="0.35">
      <c r="C1949" s="10">
        <v>43219</v>
      </c>
      <c r="D1949" s="11">
        <v>0.7402777777777777</v>
      </c>
      <c r="E1949" s="12" t="s">
        <v>9</v>
      </c>
      <c r="F1949" s="12">
        <v>22</v>
      </c>
      <c r="G1949" s="12" t="s">
        <v>11</v>
      </c>
    </row>
    <row r="1950" spans="3:7" ht="15" thickBot="1" x14ac:dyDescent="0.35">
      <c r="C1950" s="10">
        <v>43219</v>
      </c>
      <c r="D1950" s="11">
        <v>0.7413657407407408</v>
      </c>
      <c r="E1950" s="12" t="s">
        <v>9</v>
      </c>
      <c r="F1950" s="12">
        <v>22</v>
      </c>
      <c r="G1950" s="12" t="s">
        <v>11</v>
      </c>
    </row>
    <row r="1951" spans="3:7" ht="15" thickBot="1" x14ac:dyDescent="0.35">
      <c r="C1951" s="10">
        <v>43219</v>
      </c>
      <c r="D1951" s="11">
        <v>0.74167824074074085</v>
      </c>
      <c r="E1951" s="12" t="s">
        <v>9</v>
      </c>
      <c r="F1951" s="12">
        <v>15</v>
      </c>
      <c r="G1951" s="12" t="s">
        <v>11</v>
      </c>
    </row>
    <row r="1952" spans="3:7" ht="15" thickBot="1" x14ac:dyDescent="0.35">
      <c r="C1952" s="10">
        <v>43219</v>
      </c>
      <c r="D1952" s="11">
        <v>0.74170138888888892</v>
      </c>
      <c r="E1952" s="12" t="s">
        <v>9</v>
      </c>
      <c r="F1952" s="12">
        <v>14</v>
      </c>
      <c r="G1952" s="12" t="s">
        <v>11</v>
      </c>
    </row>
    <row r="1953" spans="3:7" ht="15" thickBot="1" x14ac:dyDescent="0.35">
      <c r="C1953" s="10">
        <v>43219</v>
      </c>
      <c r="D1953" s="11">
        <v>0.74170138888888892</v>
      </c>
      <c r="E1953" s="12" t="s">
        <v>9</v>
      </c>
      <c r="F1953" s="12">
        <v>16</v>
      </c>
      <c r="G1953" s="12" t="s">
        <v>11</v>
      </c>
    </row>
    <row r="1954" spans="3:7" ht="15" thickBot="1" x14ac:dyDescent="0.35">
      <c r="C1954" s="10">
        <v>43219</v>
      </c>
      <c r="D1954" s="11">
        <v>0.74184027777777783</v>
      </c>
      <c r="E1954" s="12" t="s">
        <v>9</v>
      </c>
      <c r="F1954" s="12">
        <v>15</v>
      </c>
      <c r="G1954" s="12" t="s">
        <v>11</v>
      </c>
    </row>
    <row r="1955" spans="3:7" ht="15" thickBot="1" x14ac:dyDescent="0.35">
      <c r="C1955" s="10">
        <v>43219</v>
      </c>
      <c r="D1955" s="11">
        <v>0.74184027777777783</v>
      </c>
      <c r="E1955" s="12" t="s">
        <v>9</v>
      </c>
      <c r="F1955" s="12">
        <v>15</v>
      </c>
      <c r="G1955" s="12" t="s">
        <v>11</v>
      </c>
    </row>
    <row r="1956" spans="3:7" ht="15" thickBot="1" x14ac:dyDescent="0.35">
      <c r="C1956" s="10">
        <v>43219</v>
      </c>
      <c r="D1956" s="11">
        <v>0.74194444444444441</v>
      </c>
      <c r="E1956" s="12" t="s">
        <v>9</v>
      </c>
      <c r="F1956" s="12">
        <v>20</v>
      </c>
      <c r="G1956" s="12" t="s">
        <v>11</v>
      </c>
    </row>
    <row r="1957" spans="3:7" ht="15" thickBot="1" x14ac:dyDescent="0.35">
      <c r="C1957" s="10">
        <v>43219</v>
      </c>
      <c r="D1957" s="11">
        <v>0.74212962962962958</v>
      </c>
      <c r="E1957" s="12" t="s">
        <v>9</v>
      </c>
      <c r="F1957" s="12">
        <v>18</v>
      </c>
      <c r="G1957" s="12" t="s">
        <v>11</v>
      </c>
    </row>
    <row r="1958" spans="3:7" ht="15" thickBot="1" x14ac:dyDescent="0.35">
      <c r="C1958" s="10">
        <v>43219</v>
      </c>
      <c r="D1958" s="11">
        <v>0.74229166666666668</v>
      </c>
      <c r="E1958" s="12" t="s">
        <v>9</v>
      </c>
      <c r="F1958" s="12">
        <v>30</v>
      </c>
      <c r="G1958" s="12" t="s">
        <v>10</v>
      </c>
    </row>
    <row r="1959" spans="3:7" ht="15" thickBot="1" x14ac:dyDescent="0.35">
      <c r="C1959" s="10">
        <v>43219</v>
      </c>
      <c r="D1959" s="11">
        <v>0.74333333333333329</v>
      </c>
      <c r="E1959" s="12" t="s">
        <v>9</v>
      </c>
      <c r="F1959" s="12">
        <v>19</v>
      </c>
      <c r="G1959" s="12" t="s">
        <v>11</v>
      </c>
    </row>
    <row r="1960" spans="3:7" ht="15" thickBot="1" x14ac:dyDescent="0.35">
      <c r="C1960" s="10">
        <v>43219</v>
      </c>
      <c r="D1960" s="11">
        <v>0.7439930555555555</v>
      </c>
      <c r="E1960" s="12" t="s">
        <v>9</v>
      </c>
      <c r="F1960" s="12">
        <v>16</v>
      </c>
      <c r="G1960" s="12" t="s">
        <v>10</v>
      </c>
    </row>
    <row r="1961" spans="3:7" ht="15" thickBot="1" x14ac:dyDescent="0.35">
      <c r="C1961" s="10">
        <v>43219</v>
      </c>
      <c r="D1961" s="11">
        <v>0.74418981481481483</v>
      </c>
      <c r="E1961" s="12" t="s">
        <v>9</v>
      </c>
      <c r="F1961" s="12">
        <v>25</v>
      </c>
      <c r="G1961" s="12" t="s">
        <v>11</v>
      </c>
    </row>
    <row r="1962" spans="3:7" ht="15" thickBot="1" x14ac:dyDescent="0.35">
      <c r="C1962" s="10">
        <v>43219</v>
      </c>
      <c r="D1962" s="11">
        <v>0.74445601851851861</v>
      </c>
      <c r="E1962" s="12" t="s">
        <v>9</v>
      </c>
      <c r="F1962" s="12">
        <v>25</v>
      </c>
      <c r="G1962" s="12" t="s">
        <v>11</v>
      </c>
    </row>
    <row r="1963" spans="3:7" ht="15" thickBot="1" x14ac:dyDescent="0.35">
      <c r="C1963" s="10">
        <v>43219</v>
      </c>
      <c r="D1963" s="11">
        <v>0.74505787037037041</v>
      </c>
      <c r="E1963" s="12" t="s">
        <v>9</v>
      </c>
      <c r="F1963" s="12">
        <v>21</v>
      </c>
      <c r="G1963" s="12" t="s">
        <v>11</v>
      </c>
    </row>
    <row r="1964" spans="3:7" ht="15" thickBot="1" x14ac:dyDescent="0.35">
      <c r="C1964" s="10">
        <v>43219</v>
      </c>
      <c r="D1964" s="11">
        <v>0.74513888888888891</v>
      </c>
      <c r="E1964" s="12" t="s">
        <v>9</v>
      </c>
      <c r="F1964" s="12">
        <v>31</v>
      </c>
      <c r="G1964" s="12" t="s">
        <v>10</v>
      </c>
    </row>
    <row r="1965" spans="3:7" ht="15" thickBot="1" x14ac:dyDescent="0.35">
      <c r="C1965" s="10">
        <v>43219</v>
      </c>
      <c r="D1965" s="11">
        <v>0.74557870370370372</v>
      </c>
      <c r="E1965" s="12" t="s">
        <v>9</v>
      </c>
      <c r="F1965" s="12">
        <v>30</v>
      </c>
      <c r="G1965" s="12" t="s">
        <v>10</v>
      </c>
    </row>
    <row r="1966" spans="3:7" ht="15" thickBot="1" x14ac:dyDescent="0.35">
      <c r="C1966" s="10">
        <v>43219</v>
      </c>
      <c r="D1966" s="11">
        <v>0.74592592592592588</v>
      </c>
      <c r="E1966" s="12" t="s">
        <v>9</v>
      </c>
      <c r="F1966" s="12">
        <v>22</v>
      </c>
      <c r="G1966" s="12" t="s">
        <v>11</v>
      </c>
    </row>
    <row r="1967" spans="3:7" ht="15" thickBot="1" x14ac:dyDescent="0.35">
      <c r="C1967" s="10">
        <v>43219</v>
      </c>
      <c r="D1967" s="11">
        <v>0.7462037037037037</v>
      </c>
      <c r="E1967" s="12" t="s">
        <v>9</v>
      </c>
      <c r="F1967" s="12">
        <v>27</v>
      </c>
      <c r="G1967" s="12" t="s">
        <v>11</v>
      </c>
    </row>
    <row r="1968" spans="3:7" ht="15" thickBot="1" x14ac:dyDescent="0.35">
      <c r="C1968" s="10">
        <v>43219</v>
      </c>
      <c r="D1968" s="11">
        <v>0.74652777777777779</v>
      </c>
      <c r="E1968" s="12" t="s">
        <v>9</v>
      </c>
      <c r="F1968" s="12">
        <v>22</v>
      </c>
      <c r="G1968" s="12" t="s">
        <v>11</v>
      </c>
    </row>
    <row r="1969" spans="3:7" ht="15" thickBot="1" x14ac:dyDescent="0.35">
      <c r="C1969" s="10">
        <v>43219</v>
      </c>
      <c r="D1969" s="11">
        <v>0.74688657407407411</v>
      </c>
      <c r="E1969" s="12" t="s">
        <v>9</v>
      </c>
      <c r="F1969" s="12">
        <v>23</v>
      </c>
      <c r="G1969" s="12" t="s">
        <v>11</v>
      </c>
    </row>
    <row r="1970" spans="3:7" ht="15" thickBot="1" x14ac:dyDescent="0.35">
      <c r="C1970" s="10">
        <v>43219</v>
      </c>
      <c r="D1970" s="11">
        <v>0.74770833333333331</v>
      </c>
      <c r="E1970" s="12" t="s">
        <v>9</v>
      </c>
      <c r="F1970" s="12">
        <v>25</v>
      </c>
      <c r="G1970" s="12" t="s">
        <v>10</v>
      </c>
    </row>
    <row r="1971" spans="3:7" ht="15" thickBot="1" x14ac:dyDescent="0.35">
      <c r="C1971" s="10">
        <v>43219</v>
      </c>
      <c r="D1971" s="11">
        <v>0.74802083333333336</v>
      </c>
      <c r="E1971" s="12" t="s">
        <v>9</v>
      </c>
      <c r="F1971" s="12">
        <v>17</v>
      </c>
      <c r="G1971" s="12" t="s">
        <v>11</v>
      </c>
    </row>
    <row r="1972" spans="3:7" ht="15" thickBot="1" x14ac:dyDescent="0.35">
      <c r="C1972" s="10">
        <v>43219</v>
      </c>
      <c r="D1972" s="11">
        <v>0.74958333333333327</v>
      </c>
      <c r="E1972" s="12" t="s">
        <v>9</v>
      </c>
      <c r="F1972" s="12">
        <v>22</v>
      </c>
      <c r="G1972" s="12" t="s">
        <v>11</v>
      </c>
    </row>
    <row r="1973" spans="3:7" ht="15" thickBot="1" x14ac:dyDescent="0.35">
      <c r="C1973" s="10">
        <v>43219</v>
      </c>
      <c r="D1973" s="11">
        <v>0.7496990740740741</v>
      </c>
      <c r="E1973" s="12" t="s">
        <v>9</v>
      </c>
      <c r="F1973" s="12">
        <v>16</v>
      </c>
      <c r="G1973" s="12" t="s">
        <v>11</v>
      </c>
    </row>
    <row r="1974" spans="3:7" ht="15" thickBot="1" x14ac:dyDescent="0.35">
      <c r="C1974" s="10">
        <v>43219</v>
      </c>
      <c r="D1974" s="11">
        <v>0.74980324074074067</v>
      </c>
      <c r="E1974" s="12" t="s">
        <v>9</v>
      </c>
      <c r="F1974" s="12">
        <v>18</v>
      </c>
      <c r="G1974" s="12" t="s">
        <v>11</v>
      </c>
    </row>
    <row r="1975" spans="3:7" ht="15" thickBot="1" x14ac:dyDescent="0.35">
      <c r="C1975" s="10">
        <v>43219</v>
      </c>
      <c r="D1975" s="11">
        <v>0.75105324074074076</v>
      </c>
      <c r="E1975" s="12" t="s">
        <v>9</v>
      </c>
      <c r="F1975" s="12">
        <v>14</v>
      </c>
      <c r="G1975" s="12" t="s">
        <v>10</v>
      </c>
    </row>
    <row r="1976" spans="3:7" ht="15" thickBot="1" x14ac:dyDescent="0.35">
      <c r="C1976" s="10">
        <v>43219</v>
      </c>
      <c r="D1976" s="11">
        <v>0.75177083333333339</v>
      </c>
      <c r="E1976" s="12" t="s">
        <v>9</v>
      </c>
      <c r="F1976" s="12">
        <v>22</v>
      </c>
      <c r="G1976" s="12" t="s">
        <v>11</v>
      </c>
    </row>
    <row r="1977" spans="3:7" ht="15" thickBot="1" x14ac:dyDescent="0.35">
      <c r="C1977" s="10">
        <v>43219</v>
      </c>
      <c r="D1977" s="11">
        <v>0.75185185185185188</v>
      </c>
      <c r="E1977" s="12" t="s">
        <v>9</v>
      </c>
      <c r="F1977" s="12">
        <v>30</v>
      </c>
      <c r="G1977" s="12" t="s">
        <v>11</v>
      </c>
    </row>
    <row r="1978" spans="3:7" ht="15" thickBot="1" x14ac:dyDescent="0.35">
      <c r="C1978" s="10">
        <v>43219</v>
      </c>
      <c r="D1978" s="11">
        <v>0.75236111111111115</v>
      </c>
      <c r="E1978" s="12" t="s">
        <v>9</v>
      </c>
      <c r="F1978" s="12">
        <v>19</v>
      </c>
      <c r="G1978" s="12" t="s">
        <v>11</v>
      </c>
    </row>
    <row r="1979" spans="3:7" ht="15" thickBot="1" x14ac:dyDescent="0.35">
      <c r="C1979" s="10">
        <v>43219</v>
      </c>
      <c r="D1979" s="11">
        <v>0.75327546296296299</v>
      </c>
      <c r="E1979" s="12" t="s">
        <v>9</v>
      </c>
      <c r="F1979" s="12">
        <v>23</v>
      </c>
      <c r="G1979" s="12" t="s">
        <v>11</v>
      </c>
    </row>
    <row r="1980" spans="3:7" ht="15" thickBot="1" x14ac:dyDescent="0.35">
      <c r="C1980" s="10">
        <v>43219</v>
      </c>
      <c r="D1980" s="11">
        <v>0.75446759259259266</v>
      </c>
      <c r="E1980" s="12" t="s">
        <v>9</v>
      </c>
      <c r="F1980" s="12">
        <v>30</v>
      </c>
      <c r="G1980" s="12" t="s">
        <v>11</v>
      </c>
    </row>
    <row r="1981" spans="3:7" ht="15" thickBot="1" x14ac:dyDescent="0.35">
      <c r="C1981" s="10">
        <v>43219</v>
      </c>
      <c r="D1981" s="11">
        <v>0.75460648148148157</v>
      </c>
      <c r="E1981" s="12" t="s">
        <v>9</v>
      </c>
      <c r="F1981" s="12">
        <v>27</v>
      </c>
      <c r="G1981" s="12" t="s">
        <v>10</v>
      </c>
    </row>
    <row r="1982" spans="3:7" ht="15" thickBot="1" x14ac:dyDescent="0.35">
      <c r="C1982" s="10">
        <v>43219</v>
      </c>
      <c r="D1982" s="11">
        <v>0.75497685185185182</v>
      </c>
      <c r="E1982" s="12" t="s">
        <v>9</v>
      </c>
      <c r="F1982" s="12">
        <v>21</v>
      </c>
      <c r="G1982" s="12" t="s">
        <v>10</v>
      </c>
    </row>
    <row r="1983" spans="3:7" ht="15" thickBot="1" x14ac:dyDescent="0.35">
      <c r="C1983" s="10">
        <v>43219</v>
      </c>
      <c r="D1983" s="11">
        <v>0.75717592592592586</v>
      </c>
      <c r="E1983" s="12" t="s">
        <v>9</v>
      </c>
      <c r="F1983" s="12">
        <v>26</v>
      </c>
      <c r="G1983" s="12" t="s">
        <v>11</v>
      </c>
    </row>
    <row r="1984" spans="3:7" ht="15" thickBot="1" x14ac:dyDescent="0.35">
      <c r="C1984" s="10">
        <v>43219</v>
      </c>
      <c r="D1984" s="11">
        <v>0.75768518518518524</v>
      </c>
      <c r="E1984" s="12" t="s">
        <v>9</v>
      </c>
      <c r="F1984" s="12">
        <v>30</v>
      </c>
      <c r="G1984" s="12" t="s">
        <v>11</v>
      </c>
    </row>
    <row r="1985" spans="3:7" ht="15" thickBot="1" x14ac:dyDescent="0.35">
      <c r="C1985" s="10">
        <v>43219</v>
      </c>
      <c r="D1985" s="11">
        <v>0.76193287037037039</v>
      </c>
      <c r="E1985" s="12" t="s">
        <v>9</v>
      </c>
      <c r="F1985" s="12">
        <v>31</v>
      </c>
      <c r="G1985" s="12" t="s">
        <v>11</v>
      </c>
    </row>
    <row r="1986" spans="3:7" ht="15" thickBot="1" x14ac:dyDescent="0.35">
      <c r="C1986" s="10">
        <v>43219</v>
      </c>
      <c r="D1986" s="11">
        <v>0.76439814814814822</v>
      </c>
      <c r="E1986" s="12" t="s">
        <v>9</v>
      </c>
      <c r="F1986" s="12">
        <v>22</v>
      </c>
      <c r="G1986" s="12" t="s">
        <v>10</v>
      </c>
    </row>
    <row r="1987" spans="3:7" ht="15" thickBot="1" x14ac:dyDescent="0.35">
      <c r="C1987" s="10">
        <v>43219</v>
      </c>
      <c r="D1987" s="11">
        <v>0.76624999999999999</v>
      </c>
      <c r="E1987" s="12" t="s">
        <v>9</v>
      </c>
      <c r="F1987" s="12">
        <v>22</v>
      </c>
      <c r="G1987" s="12" t="s">
        <v>11</v>
      </c>
    </row>
    <row r="1988" spans="3:7" ht="15" thickBot="1" x14ac:dyDescent="0.35">
      <c r="C1988" s="10">
        <v>43219</v>
      </c>
      <c r="D1988" s="11">
        <v>0.76704861111111111</v>
      </c>
      <c r="E1988" s="12" t="s">
        <v>9</v>
      </c>
      <c r="F1988" s="12">
        <v>27</v>
      </c>
      <c r="G1988" s="12" t="s">
        <v>11</v>
      </c>
    </row>
    <row r="1989" spans="3:7" ht="15" thickBot="1" x14ac:dyDescent="0.35">
      <c r="C1989" s="10">
        <v>43219</v>
      </c>
      <c r="D1989" s="11">
        <v>0.7677314814814814</v>
      </c>
      <c r="E1989" s="12" t="s">
        <v>9</v>
      </c>
      <c r="F1989" s="12">
        <v>24</v>
      </c>
      <c r="G1989" s="12" t="s">
        <v>10</v>
      </c>
    </row>
    <row r="1990" spans="3:7" ht="15" thickBot="1" x14ac:dyDescent="0.35">
      <c r="C1990" s="10">
        <v>43219</v>
      </c>
      <c r="D1990" s="11">
        <v>0.76818287037037036</v>
      </c>
      <c r="E1990" s="12" t="s">
        <v>9</v>
      </c>
      <c r="F1990" s="12">
        <v>27</v>
      </c>
      <c r="G1990" s="12" t="s">
        <v>11</v>
      </c>
    </row>
    <row r="1991" spans="3:7" ht="15" thickBot="1" x14ac:dyDescent="0.35">
      <c r="C1991" s="10">
        <v>43219</v>
      </c>
      <c r="D1991" s="11">
        <v>0.76863425925925932</v>
      </c>
      <c r="E1991" s="12" t="s">
        <v>9</v>
      </c>
      <c r="F1991" s="12">
        <v>21</v>
      </c>
      <c r="G1991" s="12" t="s">
        <v>11</v>
      </c>
    </row>
    <row r="1992" spans="3:7" ht="15" thickBot="1" x14ac:dyDescent="0.35">
      <c r="C1992" s="10">
        <v>43219</v>
      </c>
      <c r="D1992" s="11">
        <v>0.76966435185185178</v>
      </c>
      <c r="E1992" s="12" t="s">
        <v>9</v>
      </c>
      <c r="F1992" s="12">
        <v>27</v>
      </c>
      <c r="G1992" s="12" t="s">
        <v>10</v>
      </c>
    </row>
    <row r="1993" spans="3:7" ht="15" thickBot="1" x14ac:dyDescent="0.35">
      <c r="C1993" s="10">
        <v>43219</v>
      </c>
      <c r="D1993" s="11">
        <v>0.77016203703703701</v>
      </c>
      <c r="E1993" s="12" t="s">
        <v>9</v>
      </c>
      <c r="F1993" s="12">
        <v>34</v>
      </c>
      <c r="G1993" s="12" t="s">
        <v>11</v>
      </c>
    </row>
    <row r="1994" spans="3:7" ht="15" thickBot="1" x14ac:dyDescent="0.35">
      <c r="C1994" s="10">
        <v>43219</v>
      </c>
      <c r="D1994" s="11">
        <v>0.77378472222222217</v>
      </c>
      <c r="E1994" s="12" t="s">
        <v>9</v>
      </c>
      <c r="F1994" s="12">
        <v>24</v>
      </c>
      <c r="G1994" s="12" t="s">
        <v>10</v>
      </c>
    </row>
    <row r="1995" spans="3:7" ht="15" thickBot="1" x14ac:dyDescent="0.35">
      <c r="C1995" s="10">
        <v>43219</v>
      </c>
      <c r="D1995" s="11">
        <v>0.77431712962962962</v>
      </c>
      <c r="E1995" s="12" t="s">
        <v>9</v>
      </c>
      <c r="F1995" s="12">
        <v>29</v>
      </c>
      <c r="G1995" s="12" t="s">
        <v>10</v>
      </c>
    </row>
    <row r="1996" spans="3:7" ht="15" thickBot="1" x14ac:dyDescent="0.35">
      <c r="C1996" s="10">
        <v>43219</v>
      </c>
      <c r="D1996" s="11">
        <v>0.7756481481481482</v>
      </c>
      <c r="E1996" s="12" t="s">
        <v>9</v>
      </c>
      <c r="F1996" s="12">
        <v>17</v>
      </c>
      <c r="G1996" s="12" t="s">
        <v>10</v>
      </c>
    </row>
    <row r="1997" spans="3:7" ht="15" thickBot="1" x14ac:dyDescent="0.35">
      <c r="C1997" s="10">
        <v>43219</v>
      </c>
      <c r="D1997" s="11">
        <v>0.77565972222222224</v>
      </c>
      <c r="E1997" s="12" t="s">
        <v>9</v>
      </c>
      <c r="F1997" s="12">
        <v>14</v>
      </c>
      <c r="G1997" s="12" t="s">
        <v>11</v>
      </c>
    </row>
    <row r="1998" spans="3:7" ht="15" thickBot="1" x14ac:dyDescent="0.35">
      <c r="C1998" s="10">
        <v>43219</v>
      </c>
      <c r="D1998" s="11">
        <v>0.77576388888888881</v>
      </c>
      <c r="E1998" s="12" t="s">
        <v>9</v>
      </c>
      <c r="F1998" s="12">
        <v>20</v>
      </c>
      <c r="G1998" s="12" t="s">
        <v>10</v>
      </c>
    </row>
    <row r="1999" spans="3:7" ht="15" thickBot="1" x14ac:dyDescent="0.35">
      <c r="C1999" s="10">
        <v>43219</v>
      </c>
      <c r="D1999" s="11">
        <v>0.77578703703703711</v>
      </c>
      <c r="E1999" s="12" t="s">
        <v>9</v>
      </c>
      <c r="F1999" s="12">
        <v>19</v>
      </c>
      <c r="G1999" s="12" t="s">
        <v>11</v>
      </c>
    </row>
    <row r="2000" spans="3:7" ht="15" thickBot="1" x14ac:dyDescent="0.35">
      <c r="C2000" s="10">
        <v>43219</v>
      </c>
      <c r="D2000" s="11">
        <v>0.77585648148148145</v>
      </c>
      <c r="E2000" s="12" t="s">
        <v>9</v>
      </c>
      <c r="F2000" s="12">
        <v>24</v>
      </c>
      <c r="G2000" s="12" t="s">
        <v>10</v>
      </c>
    </row>
    <row r="2001" spans="3:7" ht="15" thickBot="1" x14ac:dyDescent="0.35">
      <c r="C2001" s="10">
        <v>43219</v>
      </c>
      <c r="D2001" s="11">
        <v>0.77619212962962969</v>
      </c>
      <c r="E2001" s="12" t="s">
        <v>9</v>
      </c>
      <c r="F2001" s="12">
        <v>26</v>
      </c>
      <c r="G2001" s="12" t="s">
        <v>10</v>
      </c>
    </row>
    <row r="2002" spans="3:7" ht="15" thickBot="1" x14ac:dyDescent="0.35">
      <c r="C2002" s="10">
        <v>43219</v>
      </c>
      <c r="D2002" s="11">
        <v>0.77630787037037041</v>
      </c>
      <c r="E2002" s="12" t="s">
        <v>9</v>
      </c>
      <c r="F2002" s="12">
        <v>18</v>
      </c>
      <c r="G2002" s="12" t="s">
        <v>10</v>
      </c>
    </row>
    <row r="2003" spans="3:7" ht="15" thickBot="1" x14ac:dyDescent="0.35">
      <c r="C2003" s="10">
        <v>43219</v>
      </c>
      <c r="D2003" s="11">
        <v>0.77657407407407408</v>
      </c>
      <c r="E2003" s="12" t="s">
        <v>9</v>
      </c>
      <c r="F2003" s="12">
        <v>20</v>
      </c>
      <c r="G2003" s="12" t="s">
        <v>10</v>
      </c>
    </row>
    <row r="2004" spans="3:7" ht="15" thickBot="1" x14ac:dyDescent="0.35">
      <c r="C2004" s="10">
        <v>43219</v>
      </c>
      <c r="D2004" s="11">
        <v>0.77678240740740734</v>
      </c>
      <c r="E2004" s="12" t="s">
        <v>9</v>
      </c>
      <c r="F2004" s="12">
        <v>24</v>
      </c>
      <c r="G2004" s="12" t="s">
        <v>10</v>
      </c>
    </row>
    <row r="2005" spans="3:7" ht="15" thickBot="1" x14ac:dyDescent="0.35">
      <c r="C2005" s="10">
        <v>43219</v>
      </c>
      <c r="D2005" s="11">
        <v>0.7790393518518518</v>
      </c>
      <c r="E2005" s="12" t="s">
        <v>9</v>
      </c>
      <c r="F2005" s="12">
        <v>17</v>
      </c>
      <c r="G2005" s="12" t="s">
        <v>10</v>
      </c>
    </row>
    <row r="2006" spans="3:7" ht="15" thickBot="1" x14ac:dyDescent="0.35">
      <c r="C2006" s="10">
        <v>43219</v>
      </c>
      <c r="D2006" s="11">
        <v>0.77981481481481474</v>
      </c>
      <c r="E2006" s="12" t="s">
        <v>9</v>
      </c>
      <c r="F2006" s="12">
        <v>23</v>
      </c>
      <c r="G2006" s="12" t="s">
        <v>11</v>
      </c>
    </row>
    <row r="2007" spans="3:7" ht="15" thickBot="1" x14ac:dyDescent="0.35">
      <c r="C2007" s="10">
        <v>43219</v>
      </c>
      <c r="D2007" s="11">
        <v>0.7801851851851852</v>
      </c>
      <c r="E2007" s="12" t="s">
        <v>9</v>
      </c>
      <c r="F2007" s="12">
        <v>24</v>
      </c>
      <c r="G2007" s="12" t="s">
        <v>11</v>
      </c>
    </row>
    <row r="2008" spans="3:7" ht="15" thickBot="1" x14ac:dyDescent="0.35">
      <c r="C2008" s="10">
        <v>43219</v>
      </c>
      <c r="D2008" s="11">
        <v>0.7810300925925926</v>
      </c>
      <c r="E2008" s="12" t="s">
        <v>9</v>
      </c>
      <c r="F2008" s="12">
        <v>20</v>
      </c>
      <c r="G2008" s="12" t="s">
        <v>11</v>
      </c>
    </row>
    <row r="2009" spans="3:7" ht="15" thickBot="1" x14ac:dyDescent="0.35">
      <c r="C2009" s="10">
        <v>43219</v>
      </c>
      <c r="D2009" s="11">
        <v>0.78130787037037042</v>
      </c>
      <c r="E2009" s="12" t="s">
        <v>9</v>
      </c>
      <c r="F2009" s="12">
        <v>22</v>
      </c>
      <c r="G2009" s="12" t="s">
        <v>10</v>
      </c>
    </row>
    <row r="2010" spans="3:7" ht="15" thickBot="1" x14ac:dyDescent="0.35">
      <c r="C2010" s="10">
        <v>43219</v>
      </c>
      <c r="D2010" s="11">
        <v>0.78182870370370372</v>
      </c>
      <c r="E2010" s="12" t="s">
        <v>9</v>
      </c>
      <c r="F2010" s="12">
        <v>20</v>
      </c>
      <c r="G2010" s="12" t="s">
        <v>11</v>
      </c>
    </row>
    <row r="2011" spans="3:7" ht="15" thickBot="1" x14ac:dyDescent="0.35">
      <c r="C2011" s="10">
        <v>43219</v>
      </c>
      <c r="D2011" s="11">
        <v>0.78232638888888895</v>
      </c>
      <c r="E2011" s="12" t="s">
        <v>9</v>
      </c>
      <c r="F2011" s="12">
        <v>23</v>
      </c>
      <c r="G2011" s="12" t="s">
        <v>10</v>
      </c>
    </row>
    <row r="2012" spans="3:7" ht="15" thickBot="1" x14ac:dyDescent="0.35">
      <c r="C2012" s="10">
        <v>43219</v>
      </c>
      <c r="D2012" s="11">
        <v>0.78248842592592593</v>
      </c>
      <c r="E2012" s="12" t="s">
        <v>9</v>
      </c>
      <c r="F2012" s="12">
        <v>22</v>
      </c>
      <c r="G2012" s="12" t="s">
        <v>11</v>
      </c>
    </row>
    <row r="2013" spans="3:7" ht="15" thickBot="1" x14ac:dyDescent="0.35">
      <c r="C2013" s="10">
        <v>43219</v>
      </c>
      <c r="D2013" s="11">
        <v>0.78300925925925924</v>
      </c>
      <c r="E2013" s="12" t="s">
        <v>9</v>
      </c>
      <c r="F2013" s="12">
        <v>25</v>
      </c>
      <c r="G2013" s="12" t="s">
        <v>10</v>
      </c>
    </row>
    <row r="2014" spans="3:7" ht="15" thickBot="1" x14ac:dyDescent="0.35">
      <c r="C2014" s="10">
        <v>43219</v>
      </c>
      <c r="D2014" s="11">
        <v>0.783136574074074</v>
      </c>
      <c r="E2014" s="12" t="s">
        <v>9</v>
      </c>
      <c r="F2014" s="12">
        <v>18</v>
      </c>
      <c r="G2014" s="12" t="s">
        <v>10</v>
      </c>
    </row>
    <row r="2015" spans="3:7" ht="15" thickBot="1" x14ac:dyDescent="0.35">
      <c r="C2015" s="10">
        <v>43219</v>
      </c>
      <c r="D2015" s="11">
        <v>0.78344907407407405</v>
      </c>
      <c r="E2015" s="12" t="s">
        <v>9</v>
      </c>
      <c r="F2015" s="12">
        <v>22</v>
      </c>
      <c r="G2015" s="12" t="s">
        <v>10</v>
      </c>
    </row>
    <row r="2016" spans="3:7" ht="15" thickBot="1" x14ac:dyDescent="0.35">
      <c r="C2016" s="10">
        <v>43219</v>
      </c>
      <c r="D2016" s="11">
        <v>0.7834606481481482</v>
      </c>
      <c r="E2016" s="12" t="s">
        <v>9</v>
      </c>
      <c r="F2016" s="12">
        <v>16</v>
      </c>
      <c r="G2016" s="12" t="s">
        <v>10</v>
      </c>
    </row>
    <row r="2017" spans="3:7" ht="15" thickBot="1" x14ac:dyDescent="0.35">
      <c r="C2017" s="10">
        <v>43219</v>
      </c>
      <c r="D2017" s="11">
        <v>0.78361111111111104</v>
      </c>
      <c r="E2017" s="12" t="s">
        <v>9</v>
      </c>
      <c r="F2017" s="12">
        <v>15</v>
      </c>
      <c r="G2017" s="12" t="s">
        <v>11</v>
      </c>
    </row>
    <row r="2018" spans="3:7" ht="15" thickBot="1" x14ac:dyDescent="0.35">
      <c r="C2018" s="10">
        <v>43219</v>
      </c>
      <c r="D2018" s="11">
        <v>0.78379629629629621</v>
      </c>
      <c r="E2018" s="12" t="s">
        <v>9</v>
      </c>
      <c r="F2018" s="12">
        <v>24</v>
      </c>
      <c r="G2018" s="12" t="s">
        <v>10</v>
      </c>
    </row>
    <row r="2019" spans="3:7" ht="15" thickBot="1" x14ac:dyDescent="0.35">
      <c r="C2019" s="10">
        <v>43219</v>
      </c>
      <c r="D2019" s="11">
        <v>0.78394675925925927</v>
      </c>
      <c r="E2019" s="12" t="s">
        <v>9</v>
      </c>
      <c r="F2019" s="12">
        <v>18</v>
      </c>
      <c r="G2019" s="12" t="s">
        <v>10</v>
      </c>
    </row>
    <row r="2020" spans="3:7" ht="15" thickBot="1" x14ac:dyDescent="0.35">
      <c r="C2020" s="10">
        <v>43219</v>
      </c>
      <c r="D2020" s="11">
        <v>0.78403935185185192</v>
      </c>
      <c r="E2020" s="12" t="s">
        <v>9</v>
      </c>
      <c r="F2020" s="12">
        <v>16</v>
      </c>
      <c r="G2020" s="12" t="s">
        <v>11</v>
      </c>
    </row>
    <row r="2021" spans="3:7" ht="15" thickBot="1" x14ac:dyDescent="0.35">
      <c r="C2021" s="10">
        <v>43219</v>
      </c>
      <c r="D2021" s="11">
        <v>0.78412037037037041</v>
      </c>
      <c r="E2021" s="12" t="s">
        <v>9</v>
      </c>
      <c r="F2021" s="12">
        <v>16</v>
      </c>
      <c r="G2021" s="12" t="s">
        <v>11</v>
      </c>
    </row>
    <row r="2022" spans="3:7" ht="15" thickBot="1" x14ac:dyDescent="0.35">
      <c r="C2022" s="10">
        <v>43219</v>
      </c>
      <c r="D2022" s="11">
        <v>0.78422453703703709</v>
      </c>
      <c r="E2022" s="12" t="s">
        <v>9</v>
      </c>
      <c r="F2022" s="12">
        <v>20</v>
      </c>
      <c r="G2022" s="12" t="s">
        <v>10</v>
      </c>
    </row>
    <row r="2023" spans="3:7" ht="15" thickBot="1" x14ac:dyDescent="0.35">
      <c r="C2023" s="10">
        <v>43219</v>
      </c>
      <c r="D2023" s="11">
        <v>0.7845833333333333</v>
      </c>
      <c r="E2023" s="12" t="s">
        <v>9</v>
      </c>
      <c r="F2023" s="12">
        <v>23</v>
      </c>
      <c r="G2023" s="12" t="s">
        <v>10</v>
      </c>
    </row>
    <row r="2024" spans="3:7" ht="15" thickBot="1" x14ac:dyDescent="0.35">
      <c r="C2024" s="10">
        <v>43219</v>
      </c>
      <c r="D2024" s="11">
        <v>0.78539351851851846</v>
      </c>
      <c r="E2024" s="12" t="s">
        <v>9</v>
      </c>
      <c r="F2024" s="12">
        <v>23</v>
      </c>
      <c r="G2024" s="12" t="s">
        <v>10</v>
      </c>
    </row>
    <row r="2025" spans="3:7" ht="15" thickBot="1" x14ac:dyDescent="0.35">
      <c r="C2025" s="10">
        <v>43219</v>
      </c>
      <c r="D2025" s="11">
        <v>0.78584490740740742</v>
      </c>
      <c r="E2025" s="12" t="s">
        <v>9</v>
      </c>
      <c r="F2025" s="12">
        <v>21</v>
      </c>
      <c r="G2025" s="12" t="s">
        <v>11</v>
      </c>
    </row>
    <row r="2026" spans="3:7" ht="15" thickBot="1" x14ac:dyDescent="0.35">
      <c r="C2026" s="10">
        <v>43219</v>
      </c>
      <c r="D2026" s="11">
        <v>0.78604166666666664</v>
      </c>
      <c r="E2026" s="12" t="s">
        <v>9</v>
      </c>
      <c r="F2026" s="12">
        <v>17</v>
      </c>
      <c r="G2026" s="12" t="s">
        <v>10</v>
      </c>
    </row>
    <row r="2027" spans="3:7" ht="15" thickBot="1" x14ac:dyDescent="0.35">
      <c r="C2027" s="10">
        <v>43219</v>
      </c>
      <c r="D2027" s="11">
        <v>0.78616898148148151</v>
      </c>
      <c r="E2027" s="12" t="s">
        <v>9</v>
      </c>
      <c r="F2027" s="12">
        <v>16</v>
      </c>
      <c r="G2027" s="12" t="s">
        <v>10</v>
      </c>
    </row>
    <row r="2028" spans="3:7" ht="15" thickBot="1" x14ac:dyDescent="0.35">
      <c r="C2028" s="10">
        <v>43219</v>
      </c>
      <c r="D2028" s="11">
        <v>0.78620370370370374</v>
      </c>
      <c r="E2028" s="12" t="s">
        <v>9</v>
      </c>
      <c r="F2028" s="12">
        <v>20</v>
      </c>
      <c r="G2028" s="12" t="s">
        <v>11</v>
      </c>
    </row>
    <row r="2029" spans="3:7" ht="15" thickBot="1" x14ac:dyDescent="0.35">
      <c r="C2029" s="10">
        <v>43219</v>
      </c>
      <c r="D2029" s="11">
        <v>0.78640046296296295</v>
      </c>
      <c r="E2029" s="12" t="s">
        <v>9</v>
      </c>
      <c r="F2029" s="12">
        <v>18</v>
      </c>
      <c r="G2029" s="12" t="s">
        <v>11</v>
      </c>
    </row>
    <row r="2030" spans="3:7" ht="15" thickBot="1" x14ac:dyDescent="0.35">
      <c r="C2030" s="10">
        <v>43219</v>
      </c>
      <c r="D2030" s="11">
        <v>0.78666666666666663</v>
      </c>
      <c r="E2030" s="12" t="s">
        <v>9</v>
      </c>
      <c r="F2030" s="12">
        <v>20</v>
      </c>
      <c r="G2030" s="12" t="s">
        <v>10</v>
      </c>
    </row>
    <row r="2031" spans="3:7" ht="15" thickBot="1" x14ac:dyDescent="0.35">
      <c r="C2031" s="10">
        <v>43219</v>
      </c>
      <c r="D2031" s="11">
        <v>0.78673611111111119</v>
      </c>
      <c r="E2031" s="12" t="s">
        <v>9</v>
      </c>
      <c r="F2031" s="12">
        <v>22</v>
      </c>
      <c r="G2031" s="12" t="s">
        <v>11</v>
      </c>
    </row>
    <row r="2032" spans="3:7" ht="15" thickBot="1" x14ac:dyDescent="0.35">
      <c r="C2032" s="10">
        <v>43219</v>
      </c>
      <c r="D2032" s="11">
        <v>0.78696759259259252</v>
      </c>
      <c r="E2032" s="12" t="s">
        <v>9</v>
      </c>
      <c r="F2032" s="12">
        <v>20</v>
      </c>
      <c r="G2032" s="12" t="s">
        <v>10</v>
      </c>
    </row>
    <row r="2033" spans="3:7" ht="15" thickBot="1" x14ac:dyDescent="0.35">
      <c r="C2033" s="10">
        <v>43219</v>
      </c>
      <c r="D2033" s="11">
        <v>0.78848379629629628</v>
      </c>
      <c r="E2033" s="12" t="s">
        <v>9</v>
      </c>
      <c r="F2033" s="12">
        <v>25</v>
      </c>
      <c r="G2033" s="12" t="s">
        <v>11</v>
      </c>
    </row>
    <row r="2034" spans="3:7" ht="15" thickBot="1" x14ac:dyDescent="0.35">
      <c r="C2034" s="10">
        <v>43219</v>
      </c>
      <c r="D2034" s="11">
        <v>0.78856481481481477</v>
      </c>
      <c r="E2034" s="12" t="s">
        <v>9</v>
      </c>
      <c r="F2034" s="12">
        <v>23</v>
      </c>
      <c r="G2034" s="12" t="s">
        <v>11</v>
      </c>
    </row>
    <row r="2035" spans="3:7" ht="15" thickBot="1" x14ac:dyDescent="0.35">
      <c r="C2035" s="10">
        <v>43219</v>
      </c>
      <c r="D2035" s="11">
        <v>0.78939814814814813</v>
      </c>
      <c r="E2035" s="12" t="s">
        <v>9</v>
      </c>
      <c r="F2035" s="12">
        <v>21</v>
      </c>
      <c r="G2035" s="12" t="s">
        <v>11</v>
      </c>
    </row>
    <row r="2036" spans="3:7" ht="15" thickBot="1" x14ac:dyDescent="0.35">
      <c r="C2036" s="10">
        <v>43219</v>
      </c>
      <c r="D2036" s="11">
        <v>0.7896643518518518</v>
      </c>
      <c r="E2036" s="12" t="s">
        <v>9</v>
      </c>
      <c r="F2036" s="12">
        <v>41</v>
      </c>
      <c r="G2036" s="12" t="s">
        <v>10</v>
      </c>
    </row>
    <row r="2037" spans="3:7" ht="15" thickBot="1" x14ac:dyDescent="0.35">
      <c r="C2037" s="10">
        <v>43219</v>
      </c>
      <c r="D2037" s="11">
        <v>0.79028935185185178</v>
      </c>
      <c r="E2037" s="12" t="s">
        <v>9</v>
      </c>
      <c r="F2037" s="12">
        <v>24</v>
      </c>
      <c r="G2037" s="12" t="s">
        <v>10</v>
      </c>
    </row>
    <row r="2038" spans="3:7" ht="15" thickBot="1" x14ac:dyDescent="0.35">
      <c r="C2038" s="10">
        <v>43219</v>
      </c>
      <c r="D2038" s="11">
        <v>0.79047453703703707</v>
      </c>
      <c r="E2038" s="12" t="s">
        <v>9</v>
      </c>
      <c r="F2038" s="12">
        <v>16</v>
      </c>
      <c r="G2038" s="12" t="s">
        <v>10</v>
      </c>
    </row>
    <row r="2039" spans="3:7" ht="15" thickBot="1" x14ac:dyDescent="0.35">
      <c r="C2039" s="10">
        <v>43219</v>
      </c>
      <c r="D2039" s="11">
        <v>0.79054398148148142</v>
      </c>
      <c r="E2039" s="12" t="s">
        <v>9</v>
      </c>
      <c r="F2039" s="12">
        <v>15</v>
      </c>
      <c r="G2039" s="12" t="s">
        <v>11</v>
      </c>
    </row>
    <row r="2040" spans="3:7" ht="15" thickBot="1" x14ac:dyDescent="0.35">
      <c r="C2040" s="10">
        <v>43219</v>
      </c>
      <c r="D2040" s="11">
        <v>0.79061342592592598</v>
      </c>
      <c r="E2040" s="12" t="s">
        <v>9</v>
      </c>
      <c r="F2040" s="12">
        <v>18</v>
      </c>
      <c r="G2040" s="12" t="s">
        <v>11</v>
      </c>
    </row>
    <row r="2041" spans="3:7" ht="15" thickBot="1" x14ac:dyDescent="0.35">
      <c r="C2041" s="10">
        <v>43219</v>
      </c>
      <c r="D2041" s="11">
        <v>0.7906481481481481</v>
      </c>
      <c r="E2041" s="12" t="s">
        <v>9</v>
      </c>
      <c r="F2041" s="12">
        <v>24</v>
      </c>
      <c r="G2041" s="12" t="s">
        <v>10</v>
      </c>
    </row>
    <row r="2042" spans="3:7" ht="15" thickBot="1" x14ac:dyDescent="0.35">
      <c r="C2042" s="10">
        <v>43219</v>
      </c>
      <c r="D2042" s="11">
        <v>0.79096064814814815</v>
      </c>
      <c r="E2042" s="12" t="s">
        <v>9</v>
      </c>
      <c r="F2042" s="12">
        <v>25</v>
      </c>
      <c r="G2042" s="12" t="s">
        <v>10</v>
      </c>
    </row>
    <row r="2043" spans="3:7" ht="15" thickBot="1" x14ac:dyDescent="0.35">
      <c r="C2043" s="10">
        <v>43219</v>
      </c>
      <c r="D2043" s="11">
        <v>0.79150462962962964</v>
      </c>
      <c r="E2043" s="12" t="s">
        <v>9</v>
      </c>
      <c r="F2043" s="12">
        <v>40</v>
      </c>
      <c r="G2043" s="12" t="s">
        <v>10</v>
      </c>
    </row>
    <row r="2044" spans="3:7" ht="15" thickBot="1" x14ac:dyDescent="0.35">
      <c r="C2044" s="10">
        <v>43219</v>
      </c>
      <c r="D2044" s="11">
        <v>0.79237268518518522</v>
      </c>
      <c r="E2044" s="12" t="s">
        <v>9</v>
      </c>
      <c r="F2044" s="12">
        <v>19</v>
      </c>
      <c r="G2044" s="12" t="s">
        <v>10</v>
      </c>
    </row>
    <row r="2045" spans="3:7" ht="15" thickBot="1" x14ac:dyDescent="0.35">
      <c r="C2045" s="10">
        <v>43219</v>
      </c>
      <c r="D2045" s="11">
        <v>0.79321759259259261</v>
      </c>
      <c r="E2045" s="12" t="s">
        <v>9</v>
      </c>
      <c r="F2045" s="12">
        <v>26</v>
      </c>
      <c r="G2045" s="12" t="s">
        <v>11</v>
      </c>
    </row>
    <row r="2046" spans="3:7" ht="15" thickBot="1" x14ac:dyDescent="0.35">
      <c r="C2046" s="10">
        <v>43219</v>
      </c>
      <c r="D2046" s="11">
        <v>0.79362268518518519</v>
      </c>
      <c r="E2046" s="12" t="s">
        <v>9</v>
      </c>
      <c r="F2046" s="12">
        <v>16</v>
      </c>
      <c r="G2046" s="12" t="s">
        <v>10</v>
      </c>
    </row>
    <row r="2047" spans="3:7" ht="15" thickBot="1" x14ac:dyDescent="0.35">
      <c r="C2047" s="10">
        <v>43219</v>
      </c>
      <c r="D2047" s="11">
        <v>0.79376157407407411</v>
      </c>
      <c r="E2047" s="12" t="s">
        <v>9</v>
      </c>
      <c r="F2047" s="12">
        <v>18</v>
      </c>
      <c r="G2047" s="12" t="s">
        <v>11</v>
      </c>
    </row>
    <row r="2048" spans="3:7" ht="15" thickBot="1" x14ac:dyDescent="0.35">
      <c r="C2048" s="10">
        <v>43219</v>
      </c>
      <c r="D2048" s="11">
        <v>0.79574074074074075</v>
      </c>
      <c r="E2048" s="12" t="s">
        <v>9</v>
      </c>
      <c r="F2048" s="12">
        <v>29</v>
      </c>
      <c r="G2048" s="12" t="s">
        <v>10</v>
      </c>
    </row>
    <row r="2049" spans="3:7" ht="15" thickBot="1" x14ac:dyDescent="0.35">
      <c r="C2049" s="10">
        <v>43219</v>
      </c>
      <c r="D2049" s="11">
        <v>0.79697916666666668</v>
      </c>
      <c r="E2049" s="12" t="s">
        <v>9</v>
      </c>
      <c r="F2049" s="12">
        <v>19</v>
      </c>
      <c r="G2049" s="12" t="s">
        <v>11</v>
      </c>
    </row>
    <row r="2050" spans="3:7" ht="15" thickBot="1" x14ac:dyDescent="0.35">
      <c r="C2050" s="10">
        <v>43219</v>
      </c>
      <c r="D2050" s="11">
        <v>0.79701388888888891</v>
      </c>
      <c r="E2050" s="12" t="s">
        <v>9</v>
      </c>
      <c r="F2050" s="12">
        <v>18</v>
      </c>
      <c r="G2050" s="12" t="s">
        <v>10</v>
      </c>
    </row>
    <row r="2051" spans="3:7" ht="15" thickBot="1" x14ac:dyDescent="0.35">
      <c r="C2051" s="10">
        <v>43219</v>
      </c>
      <c r="D2051" s="11">
        <v>0.79703703703703699</v>
      </c>
      <c r="E2051" s="12" t="s">
        <v>9</v>
      </c>
      <c r="F2051" s="12">
        <v>26</v>
      </c>
      <c r="G2051" s="12" t="s">
        <v>11</v>
      </c>
    </row>
    <row r="2052" spans="3:7" ht="15" thickBot="1" x14ac:dyDescent="0.35">
      <c r="C2052" s="10">
        <v>43219</v>
      </c>
      <c r="D2052" s="11">
        <v>0.79771990740740739</v>
      </c>
      <c r="E2052" s="12" t="s">
        <v>9</v>
      </c>
      <c r="F2052" s="12">
        <v>30</v>
      </c>
      <c r="G2052" s="12" t="s">
        <v>10</v>
      </c>
    </row>
    <row r="2053" spans="3:7" ht="15" thickBot="1" x14ac:dyDescent="0.35">
      <c r="C2053" s="10">
        <v>43219</v>
      </c>
      <c r="D2053" s="11">
        <v>0.79790509259259268</v>
      </c>
      <c r="E2053" s="12" t="s">
        <v>9</v>
      </c>
      <c r="F2053" s="12">
        <v>25</v>
      </c>
      <c r="G2053" s="12" t="s">
        <v>10</v>
      </c>
    </row>
    <row r="2054" spans="3:7" ht="15" thickBot="1" x14ac:dyDescent="0.35">
      <c r="C2054" s="10">
        <v>43219</v>
      </c>
      <c r="D2054" s="11">
        <v>0.79978009259259253</v>
      </c>
      <c r="E2054" s="12" t="s">
        <v>9</v>
      </c>
      <c r="F2054" s="12">
        <v>33</v>
      </c>
      <c r="G2054" s="12" t="s">
        <v>10</v>
      </c>
    </row>
    <row r="2055" spans="3:7" ht="15" thickBot="1" x14ac:dyDescent="0.35">
      <c r="C2055" s="10">
        <v>43219</v>
      </c>
      <c r="D2055" s="11">
        <v>0.80048611111111112</v>
      </c>
      <c r="E2055" s="12" t="s">
        <v>9</v>
      </c>
      <c r="F2055" s="12">
        <v>23</v>
      </c>
      <c r="G2055" s="12" t="s">
        <v>11</v>
      </c>
    </row>
    <row r="2056" spans="3:7" ht="15" thickBot="1" x14ac:dyDescent="0.35">
      <c r="C2056" s="10">
        <v>43219</v>
      </c>
      <c r="D2056" s="11">
        <v>0.80065972222222215</v>
      </c>
      <c r="E2056" s="12" t="s">
        <v>9</v>
      </c>
      <c r="F2056" s="12">
        <v>30</v>
      </c>
      <c r="G2056" s="12" t="s">
        <v>10</v>
      </c>
    </row>
    <row r="2057" spans="3:7" ht="15" thickBot="1" x14ac:dyDescent="0.35">
      <c r="C2057" s="10">
        <v>43219</v>
      </c>
      <c r="D2057" s="11">
        <v>0.80079861111111106</v>
      </c>
      <c r="E2057" s="12" t="s">
        <v>9</v>
      </c>
      <c r="F2057" s="12">
        <v>25</v>
      </c>
      <c r="G2057" s="12" t="s">
        <v>10</v>
      </c>
    </row>
    <row r="2058" spans="3:7" ht="15" thickBot="1" x14ac:dyDescent="0.35">
      <c r="C2058" s="10">
        <v>43219</v>
      </c>
      <c r="D2058" s="11">
        <v>0.80134259259259266</v>
      </c>
      <c r="E2058" s="12" t="s">
        <v>9</v>
      </c>
      <c r="F2058" s="12">
        <v>22</v>
      </c>
      <c r="G2058" s="12" t="s">
        <v>10</v>
      </c>
    </row>
    <row r="2059" spans="3:7" ht="15" thickBot="1" x14ac:dyDescent="0.35">
      <c r="C2059" s="10">
        <v>43219</v>
      </c>
      <c r="D2059" s="11">
        <v>0.8014930555555555</v>
      </c>
      <c r="E2059" s="12" t="s">
        <v>9</v>
      </c>
      <c r="F2059" s="12">
        <v>22</v>
      </c>
      <c r="G2059" s="12" t="s">
        <v>10</v>
      </c>
    </row>
    <row r="2060" spans="3:7" ht="15" thickBot="1" x14ac:dyDescent="0.35">
      <c r="C2060" s="10">
        <v>43219</v>
      </c>
      <c r="D2060" s="11">
        <v>0.80168981481481483</v>
      </c>
      <c r="E2060" s="12" t="s">
        <v>9</v>
      </c>
      <c r="F2060" s="12">
        <v>28</v>
      </c>
      <c r="G2060" s="12" t="s">
        <v>10</v>
      </c>
    </row>
    <row r="2061" spans="3:7" ht="15" thickBot="1" x14ac:dyDescent="0.35">
      <c r="C2061" s="10">
        <v>43219</v>
      </c>
      <c r="D2061" s="11">
        <v>0.80197916666666658</v>
      </c>
      <c r="E2061" s="12" t="s">
        <v>9</v>
      </c>
      <c r="F2061" s="12">
        <v>32</v>
      </c>
      <c r="G2061" s="12" t="s">
        <v>10</v>
      </c>
    </row>
    <row r="2062" spans="3:7" ht="15" thickBot="1" x14ac:dyDescent="0.35">
      <c r="C2062" s="10">
        <v>43219</v>
      </c>
      <c r="D2062" s="11">
        <v>0.8021759259259259</v>
      </c>
      <c r="E2062" s="12" t="s">
        <v>9</v>
      </c>
      <c r="F2062" s="12">
        <v>19</v>
      </c>
      <c r="G2062" s="12" t="s">
        <v>10</v>
      </c>
    </row>
    <row r="2063" spans="3:7" ht="15" thickBot="1" x14ac:dyDescent="0.35">
      <c r="C2063" s="10">
        <v>43219</v>
      </c>
      <c r="D2063" s="11">
        <v>0.80231481481481481</v>
      </c>
      <c r="E2063" s="12" t="s">
        <v>9</v>
      </c>
      <c r="F2063" s="12">
        <v>17</v>
      </c>
      <c r="G2063" s="12" t="s">
        <v>10</v>
      </c>
    </row>
    <row r="2064" spans="3:7" ht="15" thickBot="1" x14ac:dyDescent="0.35">
      <c r="C2064" s="10">
        <v>43219</v>
      </c>
      <c r="D2064" s="11">
        <v>0.80251157407407403</v>
      </c>
      <c r="E2064" s="12" t="s">
        <v>9</v>
      </c>
      <c r="F2064" s="12">
        <v>18</v>
      </c>
      <c r="G2064" s="12" t="s">
        <v>11</v>
      </c>
    </row>
    <row r="2065" spans="3:7" ht="15" thickBot="1" x14ac:dyDescent="0.35">
      <c r="C2065" s="10">
        <v>43219</v>
      </c>
      <c r="D2065" s="11">
        <v>0.80297453703703703</v>
      </c>
      <c r="E2065" s="12" t="s">
        <v>9</v>
      </c>
      <c r="F2065" s="12">
        <v>18</v>
      </c>
      <c r="G2065" s="12" t="s">
        <v>11</v>
      </c>
    </row>
    <row r="2066" spans="3:7" ht="15" thickBot="1" x14ac:dyDescent="0.35">
      <c r="C2066" s="10">
        <v>43219</v>
      </c>
      <c r="D2066" s="11">
        <v>0.80303240740740733</v>
      </c>
      <c r="E2066" s="12" t="s">
        <v>9</v>
      </c>
      <c r="F2066" s="12">
        <v>20</v>
      </c>
      <c r="G2066" s="12" t="s">
        <v>10</v>
      </c>
    </row>
    <row r="2067" spans="3:7" ht="15" thickBot="1" x14ac:dyDescent="0.35">
      <c r="C2067" s="10">
        <v>43219</v>
      </c>
      <c r="D2067" s="11">
        <v>0.80305555555555552</v>
      </c>
      <c r="E2067" s="12" t="s">
        <v>9</v>
      </c>
      <c r="F2067" s="12">
        <v>24</v>
      </c>
      <c r="G2067" s="12" t="s">
        <v>10</v>
      </c>
    </row>
    <row r="2068" spans="3:7" ht="15" thickBot="1" x14ac:dyDescent="0.35">
      <c r="C2068" s="10">
        <v>43219</v>
      </c>
      <c r="D2068" s="11">
        <v>0.80306712962962967</v>
      </c>
      <c r="E2068" s="12" t="s">
        <v>9</v>
      </c>
      <c r="F2068" s="12">
        <v>24</v>
      </c>
      <c r="G2068" s="12" t="s">
        <v>10</v>
      </c>
    </row>
    <row r="2069" spans="3:7" ht="15" thickBot="1" x14ac:dyDescent="0.35">
      <c r="C2069" s="10">
        <v>43219</v>
      </c>
      <c r="D2069" s="11">
        <v>0.80306712962962967</v>
      </c>
      <c r="E2069" s="12" t="s">
        <v>9</v>
      </c>
      <c r="F2069" s="12">
        <v>18</v>
      </c>
      <c r="G2069" s="12" t="s">
        <v>10</v>
      </c>
    </row>
    <row r="2070" spans="3:7" ht="15" thickBot="1" x14ac:dyDescent="0.35">
      <c r="C2070" s="10">
        <v>43219</v>
      </c>
      <c r="D2070" s="11">
        <v>0.8030787037037036</v>
      </c>
      <c r="E2070" s="12" t="s">
        <v>9</v>
      </c>
      <c r="F2070" s="12">
        <v>17</v>
      </c>
      <c r="G2070" s="12" t="s">
        <v>10</v>
      </c>
    </row>
    <row r="2071" spans="3:7" ht="15" thickBot="1" x14ac:dyDescent="0.35">
      <c r="C2071" s="10">
        <v>43219</v>
      </c>
      <c r="D2071" s="11">
        <v>0.80327546296296293</v>
      </c>
      <c r="E2071" s="12" t="s">
        <v>9</v>
      </c>
      <c r="F2071" s="12">
        <v>22</v>
      </c>
      <c r="G2071" s="12" t="s">
        <v>10</v>
      </c>
    </row>
    <row r="2072" spans="3:7" ht="15" thickBot="1" x14ac:dyDescent="0.35">
      <c r="C2072" s="10">
        <v>43219</v>
      </c>
      <c r="D2072" s="11">
        <v>0.80328703703703708</v>
      </c>
      <c r="E2072" s="12" t="s">
        <v>9</v>
      </c>
      <c r="F2072" s="12">
        <v>21</v>
      </c>
      <c r="G2072" s="12" t="s">
        <v>10</v>
      </c>
    </row>
    <row r="2073" spans="3:7" ht="15" thickBot="1" x14ac:dyDescent="0.35">
      <c r="C2073" s="10">
        <v>43219</v>
      </c>
      <c r="D2073" s="11">
        <v>0.80335648148148142</v>
      </c>
      <c r="E2073" s="12" t="s">
        <v>9</v>
      </c>
      <c r="F2073" s="12">
        <v>25</v>
      </c>
      <c r="G2073" s="12" t="s">
        <v>10</v>
      </c>
    </row>
    <row r="2074" spans="3:7" ht="15" thickBot="1" x14ac:dyDescent="0.35">
      <c r="C2074" s="10">
        <v>43219</v>
      </c>
      <c r="D2074" s="11">
        <v>0.80346064814814822</v>
      </c>
      <c r="E2074" s="12" t="s">
        <v>9</v>
      </c>
      <c r="F2074" s="12">
        <v>25</v>
      </c>
      <c r="G2074" s="12" t="s">
        <v>10</v>
      </c>
    </row>
    <row r="2075" spans="3:7" ht="15" thickBot="1" x14ac:dyDescent="0.35">
      <c r="C2075" s="10">
        <v>43219</v>
      </c>
      <c r="D2075" s="11">
        <v>0.8038657407407408</v>
      </c>
      <c r="E2075" s="12" t="s">
        <v>9</v>
      </c>
      <c r="F2075" s="12">
        <v>24</v>
      </c>
      <c r="G2075" s="12" t="s">
        <v>10</v>
      </c>
    </row>
    <row r="2076" spans="3:7" ht="15" thickBot="1" x14ac:dyDescent="0.35">
      <c r="C2076" s="10">
        <v>43219</v>
      </c>
      <c r="D2076" s="11">
        <v>0.80406250000000001</v>
      </c>
      <c r="E2076" s="12" t="s">
        <v>9</v>
      </c>
      <c r="F2076" s="12">
        <v>31</v>
      </c>
      <c r="G2076" s="12" t="s">
        <v>10</v>
      </c>
    </row>
    <row r="2077" spans="3:7" ht="15" thickBot="1" x14ac:dyDescent="0.35">
      <c r="C2077" s="10">
        <v>43219</v>
      </c>
      <c r="D2077" s="11">
        <v>0.8041666666666667</v>
      </c>
      <c r="E2077" s="12" t="s">
        <v>9</v>
      </c>
      <c r="F2077" s="12">
        <v>27</v>
      </c>
      <c r="G2077" s="12" t="s">
        <v>10</v>
      </c>
    </row>
    <row r="2078" spans="3:7" ht="15" thickBot="1" x14ac:dyDescent="0.35">
      <c r="C2078" s="10">
        <v>43219</v>
      </c>
      <c r="D2078" s="11">
        <v>0.80445601851851845</v>
      </c>
      <c r="E2078" s="12" t="s">
        <v>9</v>
      </c>
      <c r="F2078" s="12">
        <v>26</v>
      </c>
      <c r="G2078" s="12" t="s">
        <v>10</v>
      </c>
    </row>
    <row r="2079" spans="3:7" ht="15" thickBot="1" x14ac:dyDescent="0.35">
      <c r="C2079" s="10">
        <v>43219</v>
      </c>
      <c r="D2079" s="11">
        <v>0.80458333333333332</v>
      </c>
      <c r="E2079" s="12" t="s">
        <v>9</v>
      </c>
      <c r="F2079" s="12">
        <v>23</v>
      </c>
      <c r="G2079" s="12" t="s">
        <v>10</v>
      </c>
    </row>
    <row r="2080" spans="3:7" ht="15" thickBot="1" x14ac:dyDescent="0.35">
      <c r="C2080" s="10">
        <v>43219</v>
      </c>
      <c r="D2080" s="11">
        <v>0.80475694444444434</v>
      </c>
      <c r="E2080" s="12" t="s">
        <v>9</v>
      </c>
      <c r="F2080" s="12">
        <v>22</v>
      </c>
      <c r="G2080" s="12" t="s">
        <v>10</v>
      </c>
    </row>
    <row r="2081" spans="3:7" ht="15" thickBot="1" x14ac:dyDescent="0.35">
      <c r="C2081" s="10">
        <v>43219</v>
      </c>
      <c r="D2081" s="11">
        <v>0.80500000000000005</v>
      </c>
      <c r="E2081" s="12" t="s">
        <v>9</v>
      </c>
      <c r="F2081" s="12">
        <v>21</v>
      </c>
      <c r="G2081" s="12" t="s">
        <v>10</v>
      </c>
    </row>
    <row r="2082" spans="3:7" ht="15" thickBot="1" x14ac:dyDescent="0.35">
      <c r="C2082" s="10">
        <v>43219</v>
      </c>
      <c r="D2082" s="11">
        <v>0.80519675925925915</v>
      </c>
      <c r="E2082" s="12" t="s">
        <v>9</v>
      </c>
      <c r="F2082" s="12">
        <v>26</v>
      </c>
      <c r="G2082" s="12" t="s">
        <v>10</v>
      </c>
    </row>
    <row r="2083" spans="3:7" ht="15" thickBot="1" x14ac:dyDescent="0.35">
      <c r="C2083" s="10">
        <v>43219</v>
      </c>
      <c r="D2083" s="11">
        <v>0.80534722222222221</v>
      </c>
      <c r="E2083" s="12" t="s">
        <v>9</v>
      </c>
      <c r="F2083" s="12">
        <v>29</v>
      </c>
      <c r="G2083" s="12" t="s">
        <v>10</v>
      </c>
    </row>
    <row r="2084" spans="3:7" ht="15" thickBot="1" x14ac:dyDescent="0.35">
      <c r="C2084" s="10">
        <v>43219</v>
      </c>
      <c r="D2084" s="11">
        <v>0.80548611111111112</v>
      </c>
      <c r="E2084" s="12" t="s">
        <v>9</v>
      </c>
      <c r="F2084" s="12">
        <v>20</v>
      </c>
      <c r="G2084" s="12" t="s">
        <v>10</v>
      </c>
    </row>
    <row r="2085" spans="3:7" ht="15" thickBot="1" x14ac:dyDescent="0.35">
      <c r="C2085" s="10">
        <v>43219</v>
      </c>
      <c r="D2085" s="11">
        <v>0.80613425925925919</v>
      </c>
      <c r="E2085" s="12" t="s">
        <v>9</v>
      </c>
      <c r="F2085" s="12">
        <v>19</v>
      </c>
      <c r="G2085" s="12" t="s">
        <v>10</v>
      </c>
    </row>
    <row r="2086" spans="3:7" ht="15" thickBot="1" x14ac:dyDescent="0.35">
      <c r="C2086" s="10">
        <v>43219</v>
      </c>
      <c r="D2086" s="11">
        <v>0.80642361111111116</v>
      </c>
      <c r="E2086" s="12" t="s">
        <v>9</v>
      </c>
      <c r="F2086" s="12">
        <v>16</v>
      </c>
      <c r="G2086" s="12" t="s">
        <v>10</v>
      </c>
    </row>
    <row r="2087" spans="3:7" ht="15" thickBot="1" x14ac:dyDescent="0.35">
      <c r="C2087" s="10">
        <v>43219</v>
      </c>
      <c r="D2087" s="11">
        <v>0.80672453703703706</v>
      </c>
      <c r="E2087" s="12" t="s">
        <v>9</v>
      </c>
      <c r="F2087" s="12">
        <v>27</v>
      </c>
      <c r="G2087" s="12" t="s">
        <v>10</v>
      </c>
    </row>
    <row r="2088" spans="3:7" ht="15" thickBot="1" x14ac:dyDescent="0.35">
      <c r="C2088" s="10">
        <v>43219</v>
      </c>
      <c r="D2088" s="11">
        <v>0.80700231481481488</v>
      </c>
      <c r="E2088" s="12" t="s">
        <v>9</v>
      </c>
      <c r="F2088" s="12">
        <v>31</v>
      </c>
      <c r="G2088" s="12" t="s">
        <v>10</v>
      </c>
    </row>
    <row r="2089" spans="3:7" ht="15" thickBot="1" x14ac:dyDescent="0.35">
      <c r="C2089" s="10">
        <v>43219</v>
      </c>
      <c r="D2089" s="11">
        <v>0.80712962962962964</v>
      </c>
      <c r="E2089" s="12" t="s">
        <v>9</v>
      </c>
      <c r="F2089" s="12">
        <v>27</v>
      </c>
      <c r="G2089" s="12" t="s">
        <v>10</v>
      </c>
    </row>
    <row r="2090" spans="3:7" ht="15" thickBot="1" x14ac:dyDescent="0.35">
      <c r="C2090" s="10">
        <v>43219</v>
      </c>
      <c r="D2090" s="11">
        <v>0.80797453703703714</v>
      </c>
      <c r="E2090" s="12" t="s">
        <v>9</v>
      </c>
      <c r="F2090" s="12">
        <v>15</v>
      </c>
      <c r="G2090" s="12" t="s">
        <v>10</v>
      </c>
    </row>
    <row r="2091" spans="3:7" ht="15" thickBot="1" x14ac:dyDescent="0.35">
      <c r="C2091" s="10">
        <v>43219</v>
      </c>
      <c r="D2091" s="11">
        <v>0.80805555555555564</v>
      </c>
      <c r="E2091" s="12" t="s">
        <v>9</v>
      </c>
      <c r="F2091" s="12">
        <v>22</v>
      </c>
      <c r="G2091" s="12" t="s">
        <v>11</v>
      </c>
    </row>
    <row r="2092" spans="3:7" ht="15" thickBot="1" x14ac:dyDescent="0.35">
      <c r="C2092" s="10">
        <v>43219</v>
      </c>
      <c r="D2092" s="11">
        <v>0.80850694444444438</v>
      </c>
      <c r="E2092" s="12" t="s">
        <v>9</v>
      </c>
      <c r="F2092" s="12">
        <v>30</v>
      </c>
      <c r="G2092" s="12" t="s">
        <v>10</v>
      </c>
    </row>
    <row r="2093" spans="3:7" ht="15" thickBot="1" x14ac:dyDescent="0.35">
      <c r="C2093" s="10">
        <v>43219</v>
      </c>
      <c r="D2093" s="11">
        <v>0.80891203703703696</v>
      </c>
      <c r="E2093" s="12" t="s">
        <v>9</v>
      </c>
      <c r="F2093" s="12">
        <v>21</v>
      </c>
      <c r="G2093" s="12" t="s">
        <v>11</v>
      </c>
    </row>
    <row r="2094" spans="3:7" ht="15" thickBot="1" x14ac:dyDescent="0.35">
      <c r="C2094" s="10">
        <v>43219</v>
      </c>
      <c r="D2094" s="11">
        <v>0.80921296296296286</v>
      </c>
      <c r="E2094" s="12" t="s">
        <v>9</v>
      </c>
      <c r="F2094" s="12">
        <v>24</v>
      </c>
      <c r="G2094" s="12" t="s">
        <v>10</v>
      </c>
    </row>
    <row r="2095" spans="3:7" ht="15" thickBot="1" x14ac:dyDescent="0.35">
      <c r="C2095" s="10">
        <v>43219</v>
      </c>
      <c r="D2095" s="11">
        <v>0.80931712962962965</v>
      </c>
      <c r="E2095" s="12" t="s">
        <v>9</v>
      </c>
      <c r="F2095" s="12">
        <v>24</v>
      </c>
      <c r="G2095" s="12" t="s">
        <v>10</v>
      </c>
    </row>
    <row r="2096" spans="3:7" ht="15" thickBot="1" x14ac:dyDescent="0.35">
      <c r="C2096" s="10">
        <v>43219</v>
      </c>
      <c r="D2096" s="11">
        <v>0.80996527777777771</v>
      </c>
      <c r="E2096" s="12" t="s">
        <v>9</v>
      </c>
      <c r="F2096" s="12">
        <v>21</v>
      </c>
      <c r="G2096" s="12" t="s">
        <v>10</v>
      </c>
    </row>
    <row r="2097" spans="3:7" ht="15" thickBot="1" x14ac:dyDescent="0.35">
      <c r="C2097" s="10">
        <v>43219</v>
      </c>
      <c r="D2097" s="11">
        <v>0.81027777777777776</v>
      </c>
      <c r="E2097" s="12" t="s">
        <v>9</v>
      </c>
      <c r="F2097" s="12">
        <v>20</v>
      </c>
      <c r="G2097" s="12" t="s">
        <v>10</v>
      </c>
    </row>
    <row r="2098" spans="3:7" ht="15" thickBot="1" x14ac:dyDescent="0.35">
      <c r="C2098" s="10">
        <v>43219</v>
      </c>
      <c r="D2098" s="11">
        <v>0.81057870370370377</v>
      </c>
      <c r="E2098" s="12" t="s">
        <v>9</v>
      </c>
      <c r="F2098" s="12">
        <v>17</v>
      </c>
      <c r="G2098" s="12" t="s">
        <v>10</v>
      </c>
    </row>
    <row r="2099" spans="3:7" ht="15" thickBot="1" x14ac:dyDescent="0.35">
      <c r="C2099" s="10">
        <v>43219</v>
      </c>
      <c r="D2099" s="11">
        <v>0.81098379629629624</v>
      </c>
      <c r="E2099" s="12" t="s">
        <v>9</v>
      </c>
      <c r="F2099" s="12">
        <v>18</v>
      </c>
      <c r="G2099" s="12" t="s">
        <v>10</v>
      </c>
    </row>
    <row r="2100" spans="3:7" ht="15" thickBot="1" x14ac:dyDescent="0.35">
      <c r="C2100" s="10">
        <v>43219</v>
      </c>
      <c r="D2100" s="11">
        <v>0.81126157407407407</v>
      </c>
      <c r="E2100" s="12" t="s">
        <v>9</v>
      </c>
      <c r="F2100" s="12">
        <v>16</v>
      </c>
      <c r="G2100" s="12" t="s">
        <v>10</v>
      </c>
    </row>
    <row r="2101" spans="3:7" ht="15" thickBot="1" x14ac:dyDescent="0.35">
      <c r="C2101" s="10">
        <v>43219</v>
      </c>
      <c r="D2101" s="11">
        <v>0.81135416666666671</v>
      </c>
      <c r="E2101" s="12" t="s">
        <v>9</v>
      </c>
      <c r="F2101" s="12">
        <v>16</v>
      </c>
      <c r="G2101" s="12" t="s">
        <v>11</v>
      </c>
    </row>
    <row r="2102" spans="3:7" ht="15" thickBot="1" x14ac:dyDescent="0.35">
      <c r="C2102" s="10">
        <v>43219</v>
      </c>
      <c r="D2102" s="11">
        <v>0.81177083333333344</v>
      </c>
      <c r="E2102" s="12" t="s">
        <v>9</v>
      </c>
      <c r="F2102" s="12">
        <v>18</v>
      </c>
      <c r="G2102" s="12" t="s">
        <v>10</v>
      </c>
    </row>
    <row r="2103" spans="3:7" ht="15" thickBot="1" x14ac:dyDescent="0.35">
      <c r="C2103" s="10">
        <v>43219</v>
      </c>
      <c r="D2103" s="11">
        <v>0.81248842592592585</v>
      </c>
      <c r="E2103" s="12" t="s">
        <v>9</v>
      </c>
      <c r="F2103" s="12">
        <v>24</v>
      </c>
      <c r="G2103" s="12" t="s">
        <v>10</v>
      </c>
    </row>
    <row r="2104" spans="3:7" ht="15" thickBot="1" x14ac:dyDescent="0.35">
      <c r="C2104" s="10">
        <v>43219</v>
      </c>
      <c r="D2104" s="11">
        <v>0.8125</v>
      </c>
      <c r="E2104" s="12" t="s">
        <v>9</v>
      </c>
      <c r="F2104" s="12">
        <v>25</v>
      </c>
      <c r="G2104" s="12" t="s">
        <v>10</v>
      </c>
    </row>
    <row r="2105" spans="3:7" ht="15" thickBot="1" x14ac:dyDescent="0.35">
      <c r="C2105" s="10">
        <v>43219</v>
      </c>
      <c r="D2105" s="11">
        <v>0.81524305555555554</v>
      </c>
      <c r="E2105" s="12" t="s">
        <v>9</v>
      </c>
      <c r="F2105" s="12">
        <v>31</v>
      </c>
      <c r="G2105" s="12" t="s">
        <v>11</v>
      </c>
    </row>
    <row r="2106" spans="3:7" ht="15" thickBot="1" x14ac:dyDescent="0.35">
      <c r="C2106" s="10">
        <v>43219</v>
      </c>
      <c r="D2106" s="11">
        <v>0.81546296296296295</v>
      </c>
      <c r="E2106" s="12" t="s">
        <v>9</v>
      </c>
      <c r="F2106" s="12">
        <v>15</v>
      </c>
      <c r="G2106" s="12" t="s">
        <v>11</v>
      </c>
    </row>
    <row r="2107" spans="3:7" ht="15" thickBot="1" x14ac:dyDescent="0.35">
      <c r="C2107" s="10">
        <v>43219</v>
      </c>
      <c r="D2107" s="11">
        <v>0.81550925925925932</v>
      </c>
      <c r="E2107" s="12" t="s">
        <v>9</v>
      </c>
      <c r="F2107" s="12">
        <v>16</v>
      </c>
      <c r="G2107" s="12" t="s">
        <v>11</v>
      </c>
    </row>
    <row r="2108" spans="3:7" ht="15" thickBot="1" x14ac:dyDescent="0.35">
      <c r="C2108" s="10">
        <v>43219</v>
      </c>
      <c r="D2108" s="11">
        <v>0.81722222222222218</v>
      </c>
      <c r="E2108" s="12" t="s">
        <v>9</v>
      </c>
      <c r="F2108" s="12">
        <v>43</v>
      </c>
      <c r="G2108" s="12" t="s">
        <v>10</v>
      </c>
    </row>
    <row r="2109" spans="3:7" ht="15" thickBot="1" x14ac:dyDescent="0.35">
      <c r="C2109" s="10">
        <v>43219</v>
      </c>
      <c r="D2109" s="11">
        <v>0.81806712962962969</v>
      </c>
      <c r="E2109" s="12" t="s">
        <v>9</v>
      </c>
      <c r="F2109" s="12">
        <v>23</v>
      </c>
      <c r="G2109" s="12" t="s">
        <v>10</v>
      </c>
    </row>
    <row r="2110" spans="3:7" ht="15" thickBot="1" x14ac:dyDescent="0.35">
      <c r="C2110" s="10">
        <v>43219</v>
      </c>
      <c r="D2110" s="11">
        <v>0.82092592592592595</v>
      </c>
      <c r="E2110" s="12" t="s">
        <v>9</v>
      </c>
      <c r="F2110" s="12">
        <v>27</v>
      </c>
      <c r="G2110" s="12" t="s">
        <v>10</v>
      </c>
    </row>
    <row r="2111" spans="3:7" ht="15" thickBot="1" x14ac:dyDescent="0.35">
      <c r="C2111" s="10">
        <v>43219</v>
      </c>
      <c r="D2111" s="11">
        <v>0.82104166666666656</v>
      </c>
      <c r="E2111" s="12" t="s">
        <v>9</v>
      </c>
      <c r="F2111" s="12">
        <v>19</v>
      </c>
      <c r="G2111" s="12" t="s">
        <v>10</v>
      </c>
    </row>
    <row r="2112" spans="3:7" ht="15" thickBot="1" x14ac:dyDescent="0.35">
      <c r="C2112" s="10">
        <v>43219</v>
      </c>
      <c r="D2112" s="11">
        <v>0.82136574074074076</v>
      </c>
      <c r="E2112" s="12" t="s">
        <v>9</v>
      </c>
      <c r="F2112" s="12">
        <v>15</v>
      </c>
      <c r="G2112" s="12" t="s">
        <v>10</v>
      </c>
    </row>
    <row r="2113" spans="3:7" ht="15" thickBot="1" x14ac:dyDescent="0.35">
      <c r="C2113" s="10">
        <v>43219</v>
      </c>
      <c r="D2113" s="11">
        <v>0.82172453703703707</v>
      </c>
      <c r="E2113" s="12" t="s">
        <v>9</v>
      </c>
      <c r="F2113" s="12">
        <v>30</v>
      </c>
      <c r="G2113" s="12" t="s">
        <v>10</v>
      </c>
    </row>
    <row r="2114" spans="3:7" ht="15" thickBot="1" x14ac:dyDescent="0.35">
      <c r="C2114" s="10">
        <v>43219</v>
      </c>
      <c r="D2114" s="11">
        <v>0.82180555555555557</v>
      </c>
      <c r="E2114" s="12" t="s">
        <v>9</v>
      </c>
      <c r="F2114" s="12">
        <v>16</v>
      </c>
      <c r="G2114" s="12" t="s">
        <v>11</v>
      </c>
    </row>
    <row r="2115" spans="3:7" ht="15" thickBot="1" x14ac:dyDescent="0.35">
      <c r="C2115" s="10">
        <v>43219</v>
      </c>
      <c r="D2115" s="11">
        <v>0.82182870370370376</v>
      </c>
      <c r="E2115" s="12" t="s">
        <v>9</v>
      </c>
      <c r="F2115" s="12">
        <v>16</v>
      </c>
      <c r="G2115" s="12" t="s">
        <v>10</v>
      </c>
    </row>
    <row r="2116" spans="3:7" ht="15" thickBot="1" x14ac:dyDescent="0.35">
      <c r="C2116" s="10">
        <v>43219</v>
      </c>
      <c r="D2116" s="11">
        <v>0.82202546296296297</v>
      </c>
      <c r="E2116" s="12" t="s">
        <v>9</v>
      </c>
      <c r="F2116" s="12">
        <v>26</v>
      </c>
      <c r="G2116" s="12" t="s">
        <v>10</v>
      </c>
    </row>
    <row r="2117" spans="3:7" ht="15" thickBot="1" x14ac:dyDescent="0.35">
      <c r="C2117" s="10">
        <v>43219</v>
      </c>
      <c r="D2117" s="11">
        <v>0.82204861111111116</v>
      </c>
      <c r="E2117" s="12" t="s">
        <v>9</v>
      </c>
      <c r="F2117" s="12">
        <v>15</v>
      </c>
      <c r="G2117" s="12" t="s">
        <v>11</v>
      </c>
    </row>
    <row r="2118" spans="3:7" ht="15" thickBot="1" x14ac:dyDescent="0.35">
      <c r="C2118" s="10">
        <v>43219</v>
      </c>
      <c r="D2118" s="11">
        <v>0.82247685185185182</v>
      </c>
      <c r="E2118" s="12" t="s">
        <v>9</v>
      </c>
      <c r="F2118" s="12">
        <v>27</v>
      </c>
      <c r="G2118" s="12" t="s">
        <v>10</v>
      </c>
    </row>
    <row r="2119" spans="3:7" ht="15" thickBot="1" x14ac:dyDescent="0.35">
      <c r="C2119" s="10">
        <v>43219</v>
      </c>
      <c r="D2119" s="11">
        <v>0.82300925925925927</v>
      </c>
      <c r="E2119" s="12" t="s">
        <v>9</v>
      </c>
      <c r="F2119" s="12">
        <v>35</v>
      </c>
      <c r="G2119" s="12" t="s">
        <v>10</v>
      </c>
    </row>
    <row r="2120" spans="3:7" ht="15" thickBot="1" x14ac:dyDescent="0.35">
      <c r="C2120" s="10">
        <v>43219</v>
      </c>
      <c r="D2120" s="11">
        <v>0.82427083333333329</v>
      </c>
      <c r="E2120" s="12" t="s">
        <v>9</v>
      </c>
      <c r="F2120" s="12">
        <v>38</v>
      </c>
      <c r="G2120" s="12" t="s">
        <v>10</v>
      </c>
    </row>
    <row r="2121" spans="3:7" ht="15" thickBot="1" x14ac:dyDescent="0.35">
      <c r="C2121" s="10">
        <v>43219</v>
      </c>
      <c r="D2121" s="11">
        <v>0.82439814814814805</v>
      </c>
      <c r="E2121" s="12" t="s">
        <v>9</v>
      </c>
      <c r="F2121" s="12">
        <v>26</v>
      </c>
      <c r="G2121" s="12" t="s">
        <v>10</v>
      </c>
    </row>
    <row r="2122" spans="3:7" ht="15" thickBot="1" x14ac:dyDescent="0.35">
      <c r="C2122" s="10">
        <v>43219</v>
      </c>
      <c r="D2122" s="11">
        <v>0.82497685185185177</v>
      </c>
      <c r="E2122" s="12" t="s">
        <v>9</v>
      </c>
      <c r="F2122" s="12">
        <v>28</v>
      </c>
      <c r="G2122" s="12" t="s">
        <v>10</v>
      </c>
    </row>
    <row r="2123" spans="3:7" ht="15" thickBot="1" x14ac:dyDescent="0.35">
      <c r="C2123" s="10">
        <v>43219</v>
      </c>
      <c r="D2123" s="11">
        <v>0.82762731481481477</v>
      </c>
      <c r="E2123" s="12" t="s">
        <v>9</v>
      </c>
      <c r="F2123" s="12">
        <v>44</v>
      </c>
      <c r="G2123" s="12" t="s">
        <v>11</v>
      </c>
    </row>
    <row r="2124" spans="3:7" ht="15" thickBot="1" x14ac:dyDescent="0.35">
      <c r="C2124" s="10">
        <v>43219</v>
      </c>
      <c r="D2124" s="11">
        <v>0.82769675925925934</v>
      </c>
      <c r="E2124" s="12" t="s">
        <v>9</v>
      </c>
      <c r="F2124" s="12">
        <v>34</v>
      </c>
      <c r="G2124" s="12" t="s">
        <v>10</v>
      </c>
    </row>
    <row r="2125" spans="3:7" ht="15" thickBot="1" x14ac:dyDescent="0.35">
      <c r="C2125" s="10">
        <v>43219</v>
      </c>
      <c r="D2125" s="11">
        <v>0.82785879629629633</v>
      </c>
      <c r="E2125" s="12" t="s">
        <v>9</v>
      </c>
      <c r="F2125" s="12">
        <v>33</v>
      </c>
      <c r="G2125" s="12" t="s">
        <v>10</v>
      </c>
    </row>
    <row r="2126" spans="3:7" ht="15" thickBot="1" x14ac:dyDescent="0.35">
      <c r="C2126" s="10">
        <v>43219</v>
      </c>
      <c r="D2126" s="11">
        <v>0.8287268518518518</v>
      </c>
      <c r="E2126" s="12" t="s">
        <v>9</v>
      </c>
      <c r="F2126" s="12">
        <v>45</v>
      </c>
      <c r="G2126" s="12" t="s">
        <v>11</v>
      </c>
    </row>
    <row r="2127" spans="3:7" ht="15" thickBot="1" x14ac:dyDescent="0.35">
      <c r="C2127" s="10">
        <v>43219</v>
      </c>
      <c r="D2127" s="11">
        <v>0.82891203703703698</v>
      </c>
      <c r="E2127" s="12" t="s">
        <v>9</v>
      </c>
      <c r="F2127" s="12">
        <v>44</v>
      </c>
      <c r="G2127" s="12" t="s">
        <v>10</v>
      </c>
    </row>
    <row r="2128" spans="3:7" ht="15" thickBot="1" x14ac:dyDescent="0.35">
      <c r="C2128" s="10">
        <v>43219</v>
      </c>
      <c r="D2128" s="11">
        <v>0.82936342592592593</v>
      </c>
      <c r="E2128" s="12" t="s">
        <v>9</v>
      </c>
      <c r="F2128" s="12">
        <v>26</v>
      </c>
      <c r="G2128" s="12" t="s">
        <v>10</v>
      </c>
    </row>
    <row r="2129" spans="3:7" ht="15" thickBot="1" x14ac:dyDescent="0.35">
      <c r="C2129" s="10">
        <v>43219</v>
      </c>
      <c r="D2129" s="11">
        <v>0.8303124999999999</v>
      </c>
      <c r="E2129" s="12" t="s">
        <v>9</v>
      </c>
      <c r="F2129" s="12">
        <v>45</v>
      </c>
      <c r="G2129" s="12" t="s">
        <v>10</v>
      </c>
    </row>
    <row r="2130" spans="3:7" ht="15" thickBot="1" x14ac:dyDescent="0.35">
      <c r="C2130" s="10">
        <v>43219</v>
      </c>
      <c r="D2130" s="11">
        <v>0.83434027777777775</v>
      </c>
      <c r="E2130" s="12" t="s">
        <v>9</v>
      </c>
      <c r="F2130" s="12">
        <v>23</v>
      </c>
      <c r="G2130" s="12" t="s">
        <v>11</v>
      </c>
    </row>
    <row r="2131" spans="3:7" ht="15" thickBot="1" x14ac:dyDescent="0.35">
      <c r="C2131" s="10">
        <v>43219</v>
      </c>
      <c r="D2131" s="11">
        <v>0.8372222222222222</v>
      </c>
      <c r="E2131" s="12" t="s">
        <v>9</v>
      </c>
      <c r="F2131" s="12">
        <v>27</v>
      </c>
      <c r="G2131" s="12" t="s">
        <v>11</v>
      </c>
    </row>
    <row r="2132" spans="3:7" ht="15" thickBot="1" x14ac:dyDescent="0.35">
      <c r="C2132" s="10">
        <v>43219</v>
      </c>
      <c r="D2132" s="11">
        <v>0.84078703703703705</v>
      </c>
      <c r="E2132" s="12" t="s">
        <v>9</v>
      </c>
      <c r="F2132" s="12">
        <v>25</v>
      </c>
      <c r="G2132" s="12" t="s">
        <v>11</v>
      </c>
    </row>
    <row r="2133" spans="3:7" ht="15" thickBot="1" x14ac:dyDescent="0.35">
      <c r="C2133" s="10">
        <v>43219</v>
      </c>
      <c r="D2133" s="11">
        <v>0.84363425925925928</v>
      </c>
      <c r="E2133" s="12" t="s">
        <v>9</v>
      </c>
      <c r="F2133" s="12">
        <v>27</v>
      </c>
      <c r="G2133" s="12" t="s">
        <v>10</v>
      </c>
    </row>
    <row r="2134" spans="3:7" ht="15" thickBot="1" x14ac:dyDescent="0.35">
      <c r="C2134" s="10">
        <v>43219</v>
      </c>
      <c r="D2134" s="11">
        <v>0.84962962962962962</v>
      </c>
      <c r="E2134" s="12" t="s">
        <v>9</v>
      </c>
      <c r="F2134" s="12">
        <v>26</v>
      </c>
      <c r="G2134" s="12" t="s">
        <v>10</v>
      </c>
    </row>
    <row r="2135" spans="3:7" ht="15" thickBot="1" x14ac:dyDescent="0.35">
      <c r="C2135" s="10">
        <v>43219</v>
      </c>
      <c r="D2135" s="11">
        <v>0.85451388888888891</v>
      </c>
      <c r="E2135" s="12" t="s">
        <v>9</v>
      </c>
      <c r="F2135" s="12">
        <v>26</v>
      </c>
      <c r="G2135" s="12" t="s">
        <v>10</v>
      </c>
    </row>
    <row r="2136" spans="3:7" ht="15" thickBot="1" x14ac:dyDescent="0.35">
      <c r="C2136" s="10">
        <v>43219</v>
      </c>
      <c r="D2136" s="11">
        <v>0.85503472222222221</v>
      </c>
      <c r="E2136" s="12" t="s">
        <v>9</v>
      </c>
      <c r="F2136" s="12">
        <v>18</v>
      </c>
      <c r="G2136" s="12" t="s">
        <v>10</v>
      </c>
    </row>
    <row r="2137" spans="3:7" ht="15" thickBot="1" x14ac:dyDescent="0.35">
      <c r="C2137" s="10">
        <v>43219</v>
      </c>
      <c r="D2137" s="11">
        <v>0.85515046296296304</v>
      </c>
      <c r="E2137" s="12" t="s">
        <v>9</v>
      </c>
      <c r="F2137" s="12">
        <v>27</v>
      </c>
      <c r="G2137" s="12" t="s">
        <v>10</v>
      </c>
    </row>
    <row r="2138" spans="3:7" ht="15" thickBot="1" x14ac:dyDescent="0.35">
      <c r="C2138" s="10">
        <v>43219</v>
      </c>
      <c r="D2138" s="11">
        <v>0.85545138888888894</v>
      </c>
      <c r="E2138" s="12" t="s">
        <v>9</v>
      </c>
      <c r="F2138" s="12">
        <v>34</v>
      </c>
      <c r="G2138" s="12" t="s">
        <v>10</v>
      </c>
    </row>
    <row r="2139" spans="3:7" ht="15" thickBot="1" x14ac:dyDescent="0.35">
      <c r="C2139" s="10">
        <v>43219</v>
      </c>
      <c r="D2139" s="11">
        <v>0.85590277777777779</v>
      </c>
      <c r="E2139" s="12" t="s">
        <v>9</v>
      </c>
      <c r="F2139" s="12">
        <v>22</v>
      </c>
      <c r="G2139" s="12" t="s">
        <v>10</v>
      </c>
    </row>
    <row r="2140" spans="3:7" ht="15" thickBot="1" x14ac:dyDescent="0.35">
      <c r="C2140" s="10">
        <v>43219</v>
      </c>
      <c r="D2140" s="11">
        <v>0.85653935185185182</v>
      </c>
      <c r="E2140" s="12" t="s">
        <v>9</v>
      </c>
      <c r="F2140" s="12">
        <v>26</v>
      </c>
      <c r="G2140" s="12" t="s">
        <v>10</v>
      </c>
    </row>
    <row r="2141" spans="3:7" ht="15" thickBot="1" x14ac:dyDescent="0.35">
      <c r="C2141" s="10">
        <v>43219</v>
      </c>
      <c r="D2141" s="11">
        <v>0.85672453703703699</v>
      </c>
      <c r="E2141" s="12" t="s">
        <v>9</v>
      </c>
      <c r="F2141" s="12">
        <v>23</v>
      </c>
      <c r="G2141" s="12" t="s">
        <v>10</v>
      </c>
    </row>
    <row r="2142" spans="3:7" ht="15" thickBot="1" x14ac:dyDescent="0.35">
      <c r="C2142" s="10">
        <v>43219</v>
      </c>
      <c r="D2142" s="11">
        <v>0.85695601851851855</v>
      </c>
      <c r="E2142" s="12" t="s">
        <v>9</v>
      </c>
      <c r="F2142" s="12">
        <v>24</v>
      </c>
      <c r="G2142" s="12" t="s">
        <v>10</v>
      </c>
    </row>
    <row r="2143" spans="3:7" ht="15" thickBot="1" x14ac:dyDescent="0.35">
      <c r="C2143" s="10">
        <v>43219</v>
      </c>
      <c r="D2143" s="11">
        <v>0.85751157407407408</v>
      </c>
      <c r="E2143" s="12" t="s">
        <v>9</v>
      </c>
      <c r="F2143" s="12">
        <v>24</v>
      </c>
      <c r="G2143" s="12" t="s">
        <v>10</v>
      </c>
    </row>
    <row r="2144" spans="3:7" ht="15" thickBot="1" x14ac:dyDescent="0.35">
      <c r="C2144" s="10">
        <v>43219</v>
      </c>
      <c r="D2144" s="11">
        <v>0.85798611111111101</v>
      </c>
      <c r="E2144" s="12" t="s">
        <v>9</v>
      </c>
      <c r="F2144" s="12">
        <v>29</v>
      </c>
      <c r="G2144" s="12" t="s">
        <v>10</v>
      </c>
    </row>
    <row r="2145" spans="3:7" ht="15" thickBot="1" x14ac:dyDescent="0.35">
      <c r="C2145" s="10">
        <v>43219</v>
      </c>
      <c r="D2145" s="11">
        <v>0.85818287037037033</v>
      </c>
      <c r="E2145" s="12" t="s">
        <v>9</v>
      </c>
      <c r="F2145" s="12">
        <v>16</v>
      </c>
      <c r="G2145" s="12" t="s">
        <v>10</v>
      </c>
    </row>
    <row r="2146" spans="3:7" ht="15" thickBot="1" x14ac:dyDescent="0.35">
      <c r="C2146" s="10">
        <v>43219</v>
      </c>
      <c r="D2146" s="11">
        <v>0.85853009259259261</v>
      </c>
      <c r="E2146" s="12" t="s">
        <v>9</v>
      </c>
      <c r="F2146" s="12">
        <v>23</v>
      </c>
      <c r="G2146" s="12" t="s">
        <v>10</v>
      </c>
    </row>
    <row r="2147" spans="3:7" ht="15" thickBot="1" x14ac:dyDescent="0.35">
      <c r="C2147" s="10">
        <v>43219</v>
      </c>
      <c r="D2147" s="11">
        <v>0.85865740740740737</v>
      </c>
      <c r="E2147" s="12" t="s">
        <v>9</v>
      </c>
      <c r="F2147" s="12">
        <v>19</v>
      </c>
      <c r="G2147" s="12" t="s">
        <v>10</v>
      </c>
    </row>
    <row r="2148" spans="3:7" ht="15" thickBot="1" x14ac:dyDescent="0.35">
      <c r="C2148" s="10">
        <v>43219</v>
      </c>
      <c r="D2148" s="11">
        <v>0.85908564814814825</v>
      </c>
      <c r="E2148" s="12" t="s">
        <v>9</v>
      </c>
      <c r="F2148" s="12">
        <v>28</v>
      </c>
      <c r="G2148" s="12" t="s">
        <v>10</v>
      </c>
    </row>
    <row r="2149" spans="3:7" ht="15" thickBot="1" x14ac:dyDescent="0.35">
      <c r="C2149" s="10">
        <v>43219</v>
      </c>
      <c r="D2149" s="11">
        <v>0.85923611111111109</v>
      </c>
      <c r="E2149" s="12" t="s">
        <v>9</v>
      </c>
      <c r="F2149" s="12">
        <v>27</v>
      </c>
      <c r="G2149" s="12" t="s">
        <v>10</v>
      </c>
    </row>
    <row r="2150" spans="3:7" ht="15" thickBot="1" x14ac:dyDescent="0.35">
      <c r="C2150" s="10">
        <v>43219</v>
      </c>
      <c r="D2150" s="11">
        <v>0.85950231481481476</v>
      </c>
      <c r="E2150" s="12" t="s">
        <v>9</v>
      </c>
      <c r="F2150" s="12">
        <v>19</v>
      </c>
      <c r="G2150" s="12" t="s">
        <v>10</v>
      </c>
    </row>
    <row r="2151" spans="3:7" ht="15" thickBot="1" x14ac:dyDescent="0.35">
      <c r="C2151" s="10">
        <v>43219</v>
      </c>
      <c r="D2151" s="11">
        <v>0.86038194444444438</v>
      </c>
      <c r="E2151" s="12" t="s">
        <v>9</v>
      </c>
      <c r="F2151" s="12">
        <v>15</v>
      </c>
      <c r="G2151" s="12" t="s">
        <v>10</v>
      </c>
    </row>
    <row r="2152" spans="3:7" ht="15" thickBot="1" x14ac:dyDescent="0.35">
      <c r="C2152" s="10">
        <v>43219</v>
      </c>
      <c r="D2152" s="11">
        <v>0.86060185185185178</v>
      </c>
      <c r="E2152" s="12" t="s">
        <v>9</v>
      </c>
      <c r="F2152" s="12">
        <v>28</v>
      </c>
      <c r="G2152" s="12" t="s">
        <v>10</v>
      </c>
    </row>
    <row r="2153" spans="3:7" ht="15" thickBot="1" x14ac:dyDescent="0.35">
      <c r="C2153" s="10">
        <v>43219</v>
      </c>
      <c r="D2153" s="11">
        <v>0.86167824074074073</v>
      </c>
      <c r="E2153" s="12" t="s">
        <v>9</v>
      </c>
      <c r="F2153" s="12">
        <v>25</v>
      </c>
      <c r="G2153" s="12" t="s">
        <v>10</v>
      </c>
    </row>
    <row r="2154" spans="3:7" ht="15" thickBot="1" x14ac:dyDescent="0.35">
      <c r="C2154" s="10">
        <v>43219</v>
      </c>
      <c r="D2154" s="11">
        <v>0.8618055555555556</v>
      </c>
      <c r="E2154" s="12" t="s">
        <v>9</v>
      </c>
      <c r="F2154" s="12">
        <v>27</v>
      </c>
      <c r="G2154" s="12" t="s">
        <v>10</v>
      </c>
    </row>
    <row r="2155" spans="3:7" ht="15" thickBot="1" x14ac:dyDescent="0.35">
      <c r="C2155" s="10">
        <v>43219</v>
      </c>
      <c r="D2155" s="11">
        <v>0.86207175925925927</v>
      </c>
      <c r="E2155" s="12" t="s">
        <v>9</v>
      </c>
      <c r="F2155" s="12">
        <v>29</v>
      </c>
      <c r="G2155" s="12" t="s">
        <v>10</v>
      </c>
    </row>
    <row r="2156" spans="3:7" ht="15" thickBot="1" x14ac:dyDescent="0.35">
      <c r="C2156" s="10">
        <v>43219</v>
      </c>
      <c r="D2156" s="11">
        <v>0.86254629629629631</v>
      </c>
      <c r="E2156" s="12" t="s">
        <v>9</v>
      </c>
      <c r="F2156" s="12">
        <v>21</v>
      </c>
      <c r="G2156" s="12" t="s">
        <v>10</v>
      </c>
    </row>
    <row r="2157" spans="3:7" ht="15" thickBot="1" x14ac:dyDescent="0.35">
      <c r="C2157" s="10">
        <v>43219</v>
      </c>
      <c r="D2157" s="11">
        <v>0.86274305555555564</v>
      </c>
      <c r="E2157" s="12" t="s">
        <v>9</v>
      </c>
      <c r="F2157" s="12">
        <v>21</v>
      </c>
      <c r="G2157" s="12" t="s">
        <v>10</v>
      </c>
    </row>
    <row r="2158" spans="3:7" ht="15" thickBot="1" x14ac:dyDescent="0.35">
      <c r="C2158" s="10">
        <v>43219</v>
      </c>
      <c r="D2158" s="11">
        <v>0.86351851851851846</v>
      </c>
      <c r="E2158" s="12" t="s">
        <v>9</v>
      </c>
      <c r="F2158" s="12">
        <v>25</v>
      </c>
      <c r="G2158" s="12" t="s">
        <v>10</v>
      </c>
    </row>
    <row r="2159" spans="3:7" ht="15" thickBot="1" x14ac:dyDescent="0.35">
      <c r="C2159" s="10">
        <v>43219</v>
      </c>
      <c r="D2159" s="11">
        <v>0.86432870370370374</v>
      </c>
      <c r="E2159" s="12" t="s">
        <v>9</v>
      </c>
      <c r="F2159" s="12">
        <v>22</v>
      </c>
      <c r="G2159" s="12" t="s">
        <v>10</v>
      </c>
    </row>
    <row r="2160" spans="3:7" ht="15" thickBot="1" x14ac:dyDescent="0.35">
      <c r="C2160" s="10">
        <v>43219</v>
      </c>
      <c r="D2160" s="11">
        <v>0.86476851851851855</v>
      </c>
      <c r="E2160" s="12" t="s">
        <v>9</v>
      </c>
      <c r="F2160" s="12">
        <v>23</v>
      </c>
      <c r="G2160" s="12" t="s">
        <v>10</v>
      </c>
    </row>
    <row r="2161" spans="3:7" ht="15" thickBot="1" x14ac:dyDescent="0.35">
      <c r="C2161" s="10">
        <v>43219</v>
      </c>
      <c r="D2161" s="11">
        <v>0.86504629629629637</v>
      </c>
      <c r="E2161" s="12" t="s">
        <v>9</v>
      </c>
      <c r="F2161" s="12">
        <v>31</v>
      </c>
      <c r="G2161" s="12" t="s">
        <v>10</v>
      </c>
    </row>
    <row r="2162" spans="3:7" ht="15" thickBot="1" x14ac:dyDescent="0.35">
      <c r="C2162" s="10">
        <v>43219</v>
      </c>
      <c r="D2162" s="11">
        <v>0.86572916666666666</v>
      </c>
      <c r="E2162" s="12" t="s">
        <v>9</v>
      </c>
      <c r="F2162" s="12">
        <v>37</v>
      </c>
      <c r="G2162" s="12" t="s">
        <v>10</v>
      </c>
    </row>
    <row r="2163" spans="3:7" ht="15" thickBot="1" x14ac:dyDescent="0.35">
      <c r="C2163" s="10">
        <v>43219</v>
      </c>
      <c r="D2163" s="11">
        <v>0.86591435185185184</v>
      </c>
      <c r="E2163" s="12" t="s">
        <v>9</v>
      </c>
      <c r="F2163" s="12">
        <v>30</v>
      </c>
      <c r="G2163" s="12" t="s">
        <v>10</v>
      </c>
    </row>
    <row r="2164" spans="3:7" ht="15" thickBot="1" x14ac:dyDescent="0.35">
      <c r="C2164" s="10">
        <v>43219</v>
      </c>
      <c r="D2164" s="11">
        <v>0.86673611111111104</v>
      </c>
      <c r="E2164" s="12" t="s">
        <v>9</v>
      </c>
      <c r="F2164" s="12">
        <v>27</v>
      </c>
      <c r="G2164" s="12" t="s">
        <v>10</v>
      </c>
    </row>
    <row r="2165" spans="3:7" ht="15" thickBot="1" x14ac:dyDescent="0.35">
      <c r="C2165" s="10">
        <v>43219</v>
      </c>
      <c r="D2165" s="11">
        <v>0.86878472222222225</v>
      </c>
      <c r="E2165" s="12" t="s">
        <v>9</v>
      </c>
      <c r="F2165" s="12">
        <v>26</v>
      </c>
      <c r="G2165" s="12" t="s">
        <v>10</v>
      </c>
    </row>
    <row r="2166" spans="3:7" ht="15" thickBot="1" x14ac:dyDescent="0.35">
      <c r="C2166" s="10">
        <v>43219</v>
      </c>
      <c r="D2166" s="11">
        <v>0.86952546296296296</v>
      </c>
      <c r="E2166" s="12" t="s">
        <v>9</v>
      </c>
      <c r="F2166" s="12">
        <v>35</v>
      </c>
      <c r="G2166" s="12" t="s">
        <v>10</v>
      </c>
    </row>
    <row r="2167" spans="3:7" ht="15" thickBot="1" x14ac:dyDescent="0.35">
      <c r="C2167" s="10">
        <v>43219</v>
      </c>
      <c r="D2167" s="11">
        <v>0.8696180555555556</v>
      </c>
      <c r="E2167" s="12" t="s">
        <v>9</v>
      </c>
      <c r="F2167" s="12">
        <v>33</v>
      </c>
      <c r="G2167" s="12" t="s">
        <v>10</v>
      </c>
    </row>
    <row r="2168" spans="3:7" ht="15" thickBot="1" x14ac:dyDescent="0.35">
      <c r="C2168" s="10">
        <v>43219</v>
      </c>
      <c r="D2168" s="11">
        <v>0.86998842592592596</v>
      </c>
      <c r="E2168" s="12" t="s">
        <v>9</v>
      </c>
      <c r="F2168" s="12">
        <v>23</v>
      </c>
      <c r="G2168" s="12" t="s">
        <v>10</v>
      </c>
    </row>
    <row r="2169" spans="3:7" ht="15" thickBot="1" x14ac:dyDescent="0.35">
      <c r="C2169" s="10">
        <v>43219</v>
      </c>
      <c r="D2169" s="11">
        <v>0.8731944444444445</v>
      </c>
      <c r="E2169" s="12" t="s">
        <v>9</v>
      </c>
      <c r="F2169" s="12">
        <v>24</v>
      </c>
      <c r="G2169" s="12" t="s">
        <v>11</v>
      </c>
    </row>
    <row r="2170" spans="3:7" ht="15" thickBot="1" x14ac:dyDescent="0.35">
      <c r="C2170" s="10">
        <v>43219</v>
      </c>
      <c r="D2170" s="11">
        <v>0.87326388888888884</v>
      </c>
      <c r="E2170" s="12" t="s">
        <v>9</v>
      </c>
      <c r="F2170" s="12">
        <v>30</v>
      </c>
      <c r="G2170" s="12" t="s">
        <v>10</v>
      </c>
    </row>
    <row r="2171" spans="3:7" ht="15" thickBot="1" x14ac:dyDescent="0.35">
      <c r="C2171" s="10">
        <v>43219</v>
      </c>
      <c r="D2171" s="11">
        <v>0.87347222222222232</v>
      </c>
      <c r="E2171" s="12" t="s">
        <v>9</v>
      </c>
      <c r="F2171" s="12">
        <v>18</v>
      </c>
      <c r="G2171" s="12" t="s">
        <v>10</v>
      </c>
    </row>
    <row r="2172" spans="3:7" ht="15" thickBot="1" x14ac:dyDescent="0.35">
      <c r="C2172" s="10">
        <v>43219</v>
      </c>
      <c r="D2172" s="11">
        <v>0.87377314814814822</v>
      </c>
      <c r="E2172" s="12" t="s">
        <v>9</v>
      </c>
      <c r="F2172" s="12">
        <v>34</v>
      </c>
      <c r="G2172" s="12" t="s">
        <v>10</v>
      </c>
    </row>
    <row r="2173" spans="3:7" ht="15" thickBot="1" x14ac:dyDescent="0.35">
      <c r="C2173" s="10">
        <v>43219</v>
      </c>
      <c r="D2173" s="11">
        <v>0.87405092592592604</v>
      </c>
      <c r="E2173" s="12" t="s">
        <v>9</v>
      </c>
      <c r="F2173" s="12">
        <v>33</v>
      </c>
      <c r="G2173" s="12" t="s">
        <v>10</v>
      </c>
    </row>
    <row r="2174" spans="3:7" ht="15" thickBot="1" x14ac:dyDescent="0.35">
      <c r="C2174" s="10">
        <v>43219</v>
      </c>
      <c r="D2174" s="11">
        <v>0.90341435185185182</v>
      </c>
      <c r="E2174" s="12" t="s">
        <v>9</v>
      </c>
      <c r="F2174" s="12">
        <v>50</v>
      </c>
      <c r="G2174" s="12" t="s">
        <v>11</v>
      </c>
    </row>
    <row r="2175" spans="3:7" ht="15" thickBot="1" x14ac:dyDescent="0.35">
      <c r="C2175" s="10">
        <v>43219</v>
      </c>
      <c r="D2175" s="11">
        <v>0.90449074074074076</v>
      </c>
      <c r="E2175" s="12" t="s">
        <v>9</v>
      </c>
      <c r="F2175" s="12">
        <v>35</v>
      </c>
      <c r="G2175" s="12" t="s">
        <v>10</v>
      </c>
    </row>
    <row r="2176" spans="3:7" ht="15" thickBot="1" x14ac:dyDescent="0.35">
      <c r="C2176" s="10">
        <v>43219</v>
      </c>
      <c r="D2176" s="11">
        <v>0.90538194444444453</v>
      </c>
      <c r="E2176" s="12" t="s">
        <v>9</v>
      </c>
      <c r="F2176" s="12">
        <v>36</v>
      </c>
      <c r="G2176" s="12" t="s">
        <v>10</v>
      </c>
    </row>
    <row r="2177" spans="3:7" ht="15" thickBot="1" x14ac:dyDescent="0.35">
      <c r="C2177" s="10">
        <v>43219</v>
      </c>
      <c r="D2177" s="11">
        <v>0.92445601851851855</v>
      </c>
      <c r="E2177" s="12" t="s">
        <v>9</v>
      </c>
      <c r="F2177" s="12">
        <v>17</v>
      </c>
      <c r="G2177" s="12" t="s">
        <v>10</v>
      </c>
    </row>
    <row r="2178" spans="3:7" ht="15" thickBot="1" x14ac:dyDescent="0.35">
      <c r="C2178" s="10">
        <v>43219</v>
      </c>
      <c r="D2178" s="11">
        <v>0.92557870370370365</v>
      </c>
      <c r="E2178" s="12" t="s">
        <v>9</v>
      </c>
      <c r="F2178" s="12">
        <v>24</v>
      </c>
      <c r="G2178" s="12" t="s">
        <v>10</v>
      </c>
    </row>
    <row r="2179" spans="3:7" ht="15" thickBot="1" x14ac:dyDescent="0.35">
      <c r="C2179" s="10">
        <v>43219</v>
      </c>
      <c r="D2179" s="11">
        <v>0.93268518518518517</v>
      </c>
      <c r="E2179" s="12" t="s">
        <v>9</v>
      </c>
      <c r="F2179" s="12">
        <v>29</v>
      </c>
      <c r="G2179" s="12" t="s">
        <v>10</v>
      </c>
    </row>
    <row r="2180" spans="3:7" ht="15" thickBot="1" x14ac:dyDescent="0.35">
      <c r="C2180" s="23">
        <v>43219</v>
      </c>
      <c r="D2180" s="24">
        <v>0.9334027777777778</v>
      </c>
      <c r="E2180" s="25" t="s">
        <v>9</v>
      </c>
      <c r="F2180" s="25">
        <v>32</v>
      </c>
      <c r="G2180" s="25" t="s">
        <v>10</v>
      </c>
    </row>
    <row r="2181" spans="3:7" ht="15" thickBot="1" x14ac:dyDescent="0.35">
      <c r="C2181" s="26">
        <v>43220</v>
      </c>
      <c r="D2181" s="27">
        <v>0.1366087962962963</v>
      </c>
      <c r="E2181" s="28" t="s">
        <v>9</v>
      </c>
      <c r="F2181" s="28">
        <v>33</v>
      </c>
      <c r="G2181" s="28" t="s">
        <v>10</v>
      </c>
    </row>
    <row r="2182" spans="3:7" ht="15" thickBot="1" x14ac:dyDescent="0.35">
      <c r="C2182" s="10">
        <v>43220</v>
      </c>
      <c r="D2182" s="11">
        <v>0.13708333333333333</v>
      </c>
      <c r="E2182" s="12" t="s">
        <v>9</v>
      </c>
      <c r="F2182" s="12">
        <v>16</v>
      </c>
      <c r="G2182" s="12" t="s">
        <v>11</v>
      </c>
    </row>
    <row r="2183" spans="3:7" ht="15" thickBot="1" x14ac:dyDescent="0.35">
      <c r="C2183" s="10">
        <v>43220</v>
      </c>
      <c r="D2183" s="11">
        <v>0.13719907407407408</v>
      </c>
      <c r="E2183" s="12" t="s">
        <v>9</v>
      </c>
      <c r="F2183" s="12">
        <v>20</v>
      </c>
      <c r="G2183" s="12" t="s">
        <v>11</v>
      </c>
    </row>
    <row r="2184" spans="3:7" ht="15" thickBot="1" x14ac:dyDescent="0.35">
      <c r="C2184" s="10">
        <v>43220</v>
      </c>
      <c r="D2184" s="11">
        <v>0.20199074074074075</v>
      </c>
      <c r="E2184" s="12" t="s">
        <v>9</v>
      </c>
      <c r="F2184" s="12">
        <v>15</v>
      </c>
      <c r="G2184" s="12" t="s">
        <v>10</v>
      </c>
    </row>
    <row r="2185" spans="3:7" ht="15" thickBot="1" x14ac:dyDescent="0.35">
      <c r="C2185" s="10">
        <v>43220</v>
      </c>
      <c r="D2185" s="11">
        <v>0.27075231481481482</v>
      </c>
      <c r="E2185" s="12" t="s">
        <v>9</v>
      </c>
      <c r="F2185" s="12">
        <v>30</v>
      </c>
      <c r="G2185" s="12" t="s">
        <v>10</v>
      </c>
    </row>
    <row r="2186" spans="3:7" ht="15" thickBot="1" x14ac:dyDescent="0.35">
      <c r="C2186" s="10">
        <v>43220</v>
      </c>
      <c r="D2186" s="11">
        <v>0.29592592592592593</v>
      </c>
      <c r="E2186" s="12" t="s">
        <v>9</v>
      </c>
      <c r="F2186" s="12">
        <v>14</v>
      </c>
      <c r="G2186" s="12" t="s">
        <v>10</v>
      </c>
    </row>
    <row r="2187" spans="3:7" ht="15" thickBot="1" x14ac:dyDescent="0.35">
      <c r="C2187" s="10">
        <v>43220</v>
      </c>
      <c r="D2187" s="11">
        <v>0.30101851851851852</v>
      </c>
      <c r="E2187" s="12" t="s">
        <v>9</v>
      </c>
      <c r="F2187" s="12">
        <v>22</v>
      </c>
      <c r="G2187" s="12" t="s">
        <v>11</v>
      </c>
    </row>
    <row r="2188" spans="3:7" ht="15" thickBot="1" x14ac:dyDescent="0.35">
      <c r="C2188" s="10">
        <v>43220</v>
      </c>
      <c r="D2188" s="11">
        <v>0.302650462962963</v>
      </c>
      <c r="E2188" s="12" t="s">
        <v>9</v>
      </c>
      <c r="F2188" s="12">
        <v>20</v>
      </c>
      <c r="G2188" s="12" t="s">
        <v>10</v>
      </c>
    </row>
    <row r="2189" spans="3:7" x14ac:dyDescent="0.3">
      <c r="C2189" s="20">
        <v>43220</v>
      </c>
      <c r="D2189" s="21">
        <v>0.30517361111111113</v>
      </c>
      <c r="E2189" s="22" t="s">
        <v>9</v>
      </c>
      <c r="F2189" s="22">
        <v>24</v>
      </c>
      <c r="G2189" s="22" t="s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29AF-84E6-4B32-93F0-A2606C3555F8}">
  <dimension ref="C4:T2571"/>
  <sheetViews>
    <sheetView workbookViewId="0"/>
  </sheetViews>
  <sheetFormatPr defaultRowHeight="14.4" x14ac:dyDescent="0.3"/>
  <cols>
    <col min="3" max="3" width="10.44140625" customWidth="1"/>
    <col min="4" max="4" width="10.6640625" customWidth="1"/>
    <col min="5" max="5" width="11" customWidth="1"/>
    <col min="6" max="6" width="10.44140625" customWidth="1"/>
    <col min="7" max="7" width="10.6640625" customWidth="1"/>
    <col min="10" max="10" width="36.5546875" customWidth="1"/>
    <col min="20" max="20" width="13.33203125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43227</v>
      </c>
      <c r="F5" s="4">
        <v>0.35049768518518515</v>
      </c>
      <c r="G5" s="5">
        <v>0.5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43220</v>
      </c>
      <c r="D7" s="8">
        <v>0.1366087962962963</v>
      </c>
      <c r="E7" s="9" t="s">
        <v>9</v>
      </c>
      <c r="F7" s="9">
        <v>33</v>
      </c>
      <c r="G7" s="9" t="s">
        <v>10</v>
      </c>
    </row>
    <row r="8" spans="3:20" ht="15" thickBot="1" x14ac:dyDescent="0.35">
      <c r="C8" s="10">
        <v>43220</v>
      </c>
      <c r="D8" s="11">
        <v>0.13708333333333333</v>
      </c>
      <c r="E8" s="12" t="s">
        <v>9</v>
      </c>
      <c r="F8" s="12">
        <v>16</v>
      </c>
      <c r="G8" s="12" t="s">
        <v>11</v>
      </c>
    </row>
    <row r="9" spans="3:20" ht="15" thickBot="1" x14ac:dyDescent="0.35">
      <c r="C9" s="10">
        <v>43220</v>
      </c>
      <c r="D9" s="11">
        <v>0.13719907407407408</v>
      </c>
      <c r="E9" s="12" t="s">
        <v>9</v>
      </c>
      <c r="F9" s="12">
        <v>20</v>
      </c>
      <c r="G9" s="12" t="s">
        <v>11</v>
      </c>
      <c r="J9" t="s">
        <v>12</v>
      </c>
      <c r="K9" s="13">
        <f>S11</f>
        <v>2549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43220</v>
      </c>
      <c r="D10" s="11">
        <v>0.20199074074074075</v>
      </c>
      <c r="E10" s="12" t="s">
        <v>9</v>
      </c>
      <c r="F10" s="12">
        <v>15</v>
      </c>
      <c r="G10" s="12" t="s">
        <v>10</v>
      </c>
      <c r="K10" s="14" t="s">
        <v>31</v>
      </c>
      <c r="L10" s="14" t="s">
        <v>32</v>
      </c>
      <c r="M10" s="14" t="s">
        <v>33</v>
      </c>
      <c r="N10" s="14" t="s">
        <v>34</v>
      </c>
      <c r="O10" s="14" t="s">
        <v>35</v>
      </c>
      <c r="P10" s="14" t="s">
        <v>36</v>
      </c>
      <c r="Q10" s="14" t="s">
        <v>37</v>
      </c>
      <c r="R10" s="14"/>
      <c r="S10" s="14" t="s">
        <v>20</v>
      </c>
    </row>
    <row r="11" spans="3:20" ht="15" thickBot="1" x14ac:dyDescent="0.35">
      <c r="C11" s="10">
        <v>43220</v>
      </c>
      <c r="D11" s="11">
        <v>0.27075231481481482</v>
      </c>
      <c r="E11" s="12" t="s">
        <v>9</v>
      </c>
      <c r="F11" s="12">
        <v>30</v>
      </c>
      <c r="G11" s="12" t="s">
        <v>10</v>
      </c>
      <c r="J11" t="s">
        <v>21</v>
      </c>
      <c r="K11" s="13">
        <f>COUNTIFS($C$7:$C$2555, "=2018-04-30" )</f>
        <v>517</v>
      </c>
      <c r="L11" s="13">
        <f>COUNTIFS($C$7:$C$2555, "=2018-05-01" )</f>
        <v>358</v>
      </c>
      <c r="M11" s="13">
        <f>COUNTIFS($C$7:$C$2555, "=2018-05-02" )</f>
        <v>379</v>
      </c>
      <c r="N11" s="13">
        <f>COUNTIFS($C$7:$C$2555, "=2018-05-03" )</f>
        <v>349</v>
      </c>
      <c r="O11" s="13">
        <f>COUNTIFS($C$7:$C$2555, "=2018-05-04" )</f>
        <v>113</v>
      </c>
      <c r="P11" s="13">
        <f>COUNTIFS($C$7:$C$2555, "=2018-05-05" )</f>
        <v>420</v>
      </c>
      <c r="Q11" s="13">
        <f>COUNTIFS($C$7:$C$2555, "=2018-05-06" )</f>
        <v>413</v>
      </c>
      <c r="R11" s="13"/>
      <c r="S11" s="13">
        <f>SUM( K11:R11 )</f>
        <v>2549</v>
      </c>
    </row>
    <row r="12" spans="3:20" ht="15" thickBot="1" x14ac:dyDescent="0.35">
      <c r="C12" s="10">
        <v>43220</v>
      </c>
      <c r="D12" s="11">
        <v>0.29592592592592593</v>
      </c>
      <c r="E12" s="12" t="s">
        <v>9</v>
      </c>
      <c r="F12" s="12">
        <v>14</v>
      </c>
      <c r="G12" s="12" t="s">
        <v>10</v>
      </c>
      <c r="J12" t="s">
        <v>22</v>
      </c>
      <c r="K12" s="13">
        <f>COUNTIFS($C$7:$C$2555, "=2018-04-30", $F$7:$F$2555, "&gt;30" )</f>
        <v>13</v>
      </c>
      <c r="L12" s="13">
        <f>COUNTIFS($C$7:$C$2555, "=2018-05-01", $F$7:$F$2555, "&gt;30" )</f>
        <v>50</v>
      </c>
      <c r="M12" s="13">
        <f>COUNTIFS($C$7:$C$2555, "=2018-05-02", $F$7:$F$2555, "&gt;30" )</f>
        <v>47</v>
      </c>
      <c r="N12" s="13">
        <f>COUNTIFS($C$7:$C$2555, "=2018-05-03", $F$7:$F$2555, "&gt;30" )</f>
        <v>35</v>
      </c>
      <c r="O12" s="13">
        <f>COUNTIFS($C$7:$C$2555, "=2018-05-04", $F$7:$F$2555, "&gt;30" )</f>
        <v>14</v>
      </c>
      <c r="P12" s="13">
        <f>COUNTIFS($C$7:$C$2555, "=2018-05-05", $F$7:$F$2555, "&gt;30" )</f>
        <v>35</v>
      </c>
      <c r="Q12" s="13">
        <f>COUNTIFS($C$7:$C$2555, "=2018-05-06", $F$7:$F$2555, "&gt;30" )</f>
        <v>57</v>
      </c>
      <c r="R12" s="13"/>
      <c r="S12" s="13">
        <f>SUM( K12:R12 )</f>
        <v>251</v>
      </c>
      <c r="T12" s="15">
        <f>S12/S11</f>
        <v>9.8469988230678693E-2</v>
      </c>
    </row>
    <row r="13" spans="3:20" ht="15" thickBot="1" x14ac:dyDescent="0.35">
      <c r="C13" s="10">
        <v>43220</v>
      </c>
      <c r="D13" s="11">
        <v>0.30101851851851852</v>
      </c>
      <c r="E13" s="12" t="s">
        <v>9</v>
      </c>
      <c r="F13" s="12">
        <v>22</v>
      </c>
      <c r="G13" s="12" t="s">
        <v>11</v>
      </c>
      <c r="J13" t="s">
        <v>23</v>
      </c>
      <c r="K13" s="13">
        <f>COUNTIFS($C$7:$C$2555, "=2018-04-30",  $F$7:$F$2555, "&gt;50" )</f>
        <v>0</v>
      </c>
      <c r="L13" s="13">
        <f>COUNTIFS($C$7:$C$2555, "=2018-05-01",  $F$7:$F$2555, "&gt;50" )</f>
        <v>0</v>
      </c>
      <c r="M13" s="13">
        <f>COUNTIFS($C$7:$C$2555, "=2018-05-02",  $F$7:$F$2555, "&gt;50" )</f>
        <v>0</v>
      </c>
      <c r="N13" s="13">
        <f>COUNTIFS($C$7:$C$2555, "=2018-05-03",  $F$7:$F$2555, "&gt;50" )</f>
        <v>0</v>
      </c>
      <c r="O13" s="13">
        <f>COUNTIFS($C$7:$C$2555, "=2018-05-04",  $F$7:$F$2555, "&gt;50" )</f>
        <v>0</v>
      </c>
      <c r="P13" s="13">
        <f>COUNTIFS($C$7:$C$2555, "=2018-05-05",  $F$7:$F$2555, "&gt;50" )</f>
        <v>0</v>
      </c>
      <c r="Q13" s="13">
        <f>COUNTIFS($C$7:$C$2555, "=2018-05-06",  $F$7:$F$2555, "&gt;50" )</f>
        <v>2</v>
      </c>
      <c r="R13" s="13"/>
      <c r="S13" s="13">
        <f>SUM( K13:R13 )</f>
        <v>2</v>
      </c>
      <c r="T13" s="16">
        <f>S13/S11</f>
        <v>7.8462142016477048E-4</v>
      </c>
    </row>
    <row r="14" spans="3:20" ht="15" thickBot="1" x14ac:dyDescent="0.35">
      <c r="C14" s="10">
        <v>43220</v>
      </c>
      <c r="D14" s="11">
        <v>0.302650462962963</v>
      </c>
      <c r="E14" s="12" t="s">
        <v>9</v>
      </c>
      <c r="F14" s="12">
        <v>20</v>
      </c>
      <c r="G14" s="12" t="s">
        <v>10</v>
      </c>
    </row>
    <row r="15" spans="3:20" ht="15" thickBot="1" x14ac:dyDescent="0.35">
      <c r="C15" s="10">
        <v>43220</v>
      </c>
      <c r="D15" s="11">
        <v>0.30517361111111113</v>
      </c>
      <c r="E15" s="12" t="s">
        <v>9</v>
      </c>
      <c r="F15" s="12">
        <v>24</v>
      </c>
      <c r="G15" s="12" t="s">
        <v>10</v>
      </c>
    </row>
    <row r="16" spans="3:20" ht="15" thickBot="1" x14ac:dyDescent="0.35">
      <c r="C16" s="10">
        <v>43220</v>
      </c>
      <c r="D16" s="11">
        <v>0.30956018518518519</v>
      </c>
      <c r="E16" s="12" t="s">
        <v>9</v>
      </c>
      <c r="F16" s="12">
        <v>35</v>
      </c>
      <c r="G16" s="12" t="s">
        <v>11</v>
      </c>
    </row>
    <row r="17" spans="3:7" ht="15" thickBot="1" x14ac:dyDescent="0.35">
      <c r="C17" s="10">
        <v>43220</v>
      </c>
      <c r="D17" s="11">
        <v>0.31065972222222221</v>
      </c>
      <c r="E17" s="12" t="s">
        <v>9</v>
      </c>
      <c r="F17" s="12">
        <v>33</v>
      </c>
      <c r="G17" s="12" t="s">
        <v>10</v>
      </c>
    </row>
    <row r="18" spans="3:7" ht="15" thickBot="1" x14ac:dyDescent="0.35">
      <c r="C18" s="10">
        <v>43220</v>
      </c>
      <c r="D18" s="11">
        <v>0.32291666666666669</v>
      </c>
      <c r="E18" s="12" t="s">
        <v>9</v>
      </c>
      <c r="F18" s="12">
        <v>24</v>
      </c>
      <c r="G18" s="12" t="s">
        <v>11</v>
      </c>
    </row>
    <row r="19" spans="3:7" ht="15" thickBot="1" x14ac:dyDescent="0.35">
      <c r="C19" s="10">
        <v>43220</v>
      </c>
      <c r="D19" s="11">
        <v>0.32785879629629627</v>
      </c>
      <c r="E19" s="12" t="s">
        <v>9</v>
      </c>
      <c r="F19" s="12">
        <v>26</v>
      </c>
      <c r="G19" s="12" t="s">
        <v>11</v>
      </c>
    </row>
    <row r="20" spans="3:7" ht="15" thickBot="1" x14ac:dyDescent="0.35">
      <c r="C20" s="10">
        <v>43220</v>
      </c>
      <c r="D20" s="11">
        <v>0.32872685185185185</v>
      </c>
      <c r="E20" s="12" t="s">
        <v>9</v>
      </c>
      <c r="F20" s="12">
        <v>27</v>
      </c>
      <c r="G20" s="12" t="s">
        <v>10</v>
      </c>
    </row>
    <row r="21" spans="3:7" ht="15" thickBot="1" x14ac:dyDescent="0.35">
      <c r="C21" s="10">
        <v>43220</v>
      </c>
      <c r="D21" s="11">
        <v>0.33204861111111111</v>
      </c>
      <c r="E21" s="12" t="s">
        <v>9</v>
      </c>
      <c r="F21" s="12">
        <v>23</v>
      </c>
      <c r="G21" s="12" t="s">
        <v>10</v>
      </c>
    </row>
    <row r="22" spans="3:7" ht="15" thickBot="1" x14ac:dyDescent="0.35">
      <c r="C22" s="10">
        <v>43220</v>
      </c>
      <c r="D22" s="11">
        <v>0.35541666666666666</v>
      </c>
      <c r="E22" s="12" t="s">
        <v>9</v>
      </c>
      <c r="F22" s="12">
        <v>21</v>
      </c>
      <c r="G22" s="12" t="s">
        <v>11</v>
      </c>
    </row>
    <row r="23" spans="3:7" ht="15" thickBot="1" x14ac:dyDescent="0.35">
      <c r="C23" s="10">
        <v>43220</v>
      </c>
      <c r="D23" s="11">
        <v>0.35625000000000001</v>
      </c>
      <c r="E23" s="12" t="s">
        <v>9</v>
      </c>
      <c r="F23" s="12">
        <v>20</v>
      </c>
      <c r="G23" s="12" t="s">
        <v>11</v>
      </c>
    </row>
    <row r="24" spans="3:7" ht="15" thickBot="1" x14ac:dyDescent="0.35">
      <c r="C24" s="10">
        <v>43220</v>
      </c>
      <c r="D24" s="11">
        <v>0.3630902777777778</v>
      </c>
      <c r="E24" s="12" t="s">
        <v>9</v>
      </c>
      <c r="F24" s="12">
        <v>24</v>
      </c>
      <c r="G24" s="12" t="s">
        <v>10</v>
      </c>
    </row>
    <row r="25" spans="3:7" ht="15" thickBot="1" x14ac:dyDescent="0.35">
      <c r="C25" s="10">
        <v>43220</v>
      </c>
      <c r="D25" s="11">
        <v>0.37214120370370374</v>
      </c>
      <c r="E25" s="12" t="s">
        <v>9</v>
      </c>
      <c r="F25" s="12">
        <v>26</v>
      </c>
      <c r="G25" s="12" t="s">
        <v>11</v>
      </c>
    </row>
    <row r="26" spans="3:7" ht="15" thickBot="1" x14ac:dyDescent="0.35">
      <c r="C26" s="10">
        <v>43220</v>
      </c>
      <c r="D26" s="11">
        <v>0.3901041666666667</v>
      </c>
      <c r="E26" s="12" t="s">
        <v>9</v>
      </c>
      <c r="F26" s="12">
        <v>20</v>
      </c>
      <c r="G26" s="12" t="s">
        <v>11</v>
      </c>
    </row>
    <row r="27" spans="3:7" ht="15" thickBot="1" x14ac:dyDescent="0.35">
      <c r="C27" s="10">
        <v>43220</v>
      </c>
      <c r="D27" s="11">
        <v>0.39983796296296298</v>
      </c>
      <c r="E27" s="12" t="s">
        <v>9</v>
      </c>
      <c r="F27" s="12">
        <v>29</v>
      </c>
      <c r="G27" s="12" t="s">
        <v>11</v>
      </c>
    </row>
    <row r="28" spans="3:7" ht="15" thickBot="1" x14ac:dyDescent="0.35">
      <c r="C28" s="10">
        <v>43220</v>
      </c>
      <c r="D28" s="11">
        <v>0.40096064814814819</v>
      </c>
      <c r="E28" s="12" t="s">
        <v>9</v>
      </c>
      <c r="F28" s="12">
        <v>22</v>
      </c>
      <c r="G28" s="12" t="s">
        <v>11</v>
      </c>
    </row>
    <row r="29" spans="3:7" ht="15" thickBot="1" x14ac:dyDescent="0.35">
      <c r="C29" s="10">
        <v>43220</v>
      </c>
      <c r="D29" s="11">
        <v>0.40283564814814815</v>
      </c>
      <c r="E29" s="12" t="s">
        <v>9</v>
      </c>
      <c r="F29" s="12">
        <v>26</v>
      </c>
      <c r="G29" s="12" t="s">
        <v>11</v>
      </c>
    </row>
    <row r="30" spans="3:7" ht="15" thickBot="1" x14ac:dyDescent="0.35">
      <c r="C30" s="10">
        <v>43220</v>
      </c>
      <c r="D30" s="11">
        <v>0.4070023148148148</v>
      </c>
      <c r="E30" s="12" t="s">
        <v>9</v>
      </c>
      <c r="F30" s="12">
        <v>17</v>
      </c>
      <c r="G30" s="12" t="s">
        <v>11</v>
      </c>
    </row>
    <row r="31" spans="3:7" ht="15" thickBot="1" x14ac:dyDescent="0.35">
      <c r="C31" s="10">
        <v>43220</v>
      </c>
      <c r="D31" s="11">
        <v>0.40706018518518516</v>
      </c>
      <c r="E31" s="12" t="s">
        <v>9</v>
      </c>
      <c r="F31" s="12">
        <v>15</v>
      </c>
      <c r="G31" s="12" t="s">
        <v>11</v>
      </c>
    </row>
    <row r="32" spans="3:7" ht="15" thickBot="1" x14ac:dyDescent="0.35">
      <c r="C32" s="10">
        <v>43220</v>
      </c>
      <c r="D32" s="11">
        <v>0.40711805555555558</v>
      </c>
      <c r="E32" s="12" t="s">
        <v>9</v>
      </c>
      <c r="F32" s="12">
        <v>22</v>
      </c>
      <c r="G32" s="12" t="s">
        <v>10</v>
      </c>
    </row>
    <row r="33" spans="3:7" ht="15" thickBot="1" x14ac:dyDescent="0.35">
      <c r="C33" s="10">
        <v>43220</v>
      </c>
      <c r="D33" s="11">
        <v>0.40833333333333338</v>
      </c>
      <c r="E33" s="12" t="s">
        <v>9</v>
      </c>
      <c r="F33" s="12">
        <v>19</v>
      </c>
      <c r="G33" s="12" t="s">
        <v>10</v>
      </c>
    </row>
    <row r="34" spans="3:7" ht="15" thickBot="1" x14ac:dyDescent="0.35">
      <c r="C34" s="10">
        <v>43220</v>
      </c>
      <c r="D34" s="11">
        <v>0.41101851851851851</v>
      </c>
      <c r="E34" s="12" t="s">
        <v>9</v>
      </c>
      <c r="F34" s="12">
        <v>17</v>
      </c>
      <c r="G34" s="12" t="s">
        <v>11</v>
      </c>
    </row>
    <row r="35" spans="3:7" ht="15" thickBot="1" x14ac:dyDescent="0.35">
      <c r="C35" s="10">
        <v>43220</v>
      </c>
      <c r="D35" s="11">
        <v>0.41282407407407407</v>
      </c>
      <c r="E35" s="12" t="s">
        <v>9</v>
      </c>
      <c r="F35" s="12">
        <v>15</v>
      </c>
      <c r="G35" s="12" t="s">
        <v>11</v>
      </c>
    </row>
    <row r="36" spans="3:7" ht="15" thickBot="1" x14ac:dyDescent="0.35">
      <c r="C36" s="10">
        <v>43220</v>
      </c>
      <c r="D36" s="11">
        <v>0.4131481481481481</v>
      </c>
      <c r="E36" s="12" t="s">
        <v>9</v>
      </c>
      <c r="F36" s="12">
        <v>12</v>
      </c>
      <c r="G36" s="12" t="s">
        <v>11</v>
      </c>
    </row>
    <row r="37" spans="3:7" ht="15" thickBot="1" x14ac:dyDescent="0.35">
      <c r="C37" s="10">
        <v>43220</v>
      </c>
      <c r="D37" s="11">
        <v>0.41315972222222225</v>
      </c>
      <c r="E37" s="12" t="s">
        <v>9</v>
      </c>
      <c r="F37" s="12">
        <v>15</v>
      </c>
      <c r="G37" s="12" t="s">
        <v>11</v>
      </c>
    </row>
    <row r="38" spans="3:7" ht="15" thickBot="1" x14ac:dyDescent="0.35">
      <c r="C38" s="10">
        <v>43220</v>
      </c>
      <c r="D38" s="11">
        <v>0.41317129629629629</v>
      </c>
      <c r="E38" s="12" t="s">
        <v>9</v>
      </c>
      <c r="F38" s="12">
        <v>20</v>
      </c>
      <c r="G38" s="12" t="s">
        <v>11</v>
      </c>
    </row>
    <row r="39" spans="3:7" ht="15" thickBot="1" x14ac:dyDescent="0.35">
      <c r="C39" s="10">
        <v>43220</v>
      </c>
      <c r="D39" s="11">
        <v>0.41317129629629629</v>
      </c>
      <c r="E39" s="12" t="s">
        <v>9</v>
      </c>
      <c r="F39" s="12">
        <v>14</v>
      </c>
      <c r="G39" s="12" t="s">
        <v>11</v>
      </c>
    </row>
    <row r="40" spans="3:7" ht="15" thickBot="1" x14ac:dyDescent="0.35">
      <c r="C40" s="10">
        <v>43220</v>
      </c>
      <c r="D40" s="11">
        <v>0.41319444444444442</v>
      </c>
      <c r="E40" s="12" t="s">
        <v>9</v>
      </c>
      <c r="F40" s="12">
        <v>23</v>
      </c>
      <c r="G40" s="12" t="s">
        <v>11</v>
      </c>
    </row>
    <row r="41" spans="3:7" ht="15" thickBot="1" x14ac:dyDescent="0.35">
      <c r="C41" s="10">
        <v>43220</v>
      </c>
      <c r="D41" s="11">
        <v>0.41320601851851851</v>
      </c>
      <c r="E41" s="12" t="s">
        <v>9</v>
      </c>
      <c r="F41" s="12">
        <v>19</v>
      </c>
      <c r="G41" s="12" t="s">
        <v>11</v>
      </c>
    </row>
    <row r="42" spans="3:7" ht="15" thickBot="1" x14ac:dyDescent="0.35">
      <c r="C42" s="10">
        <v>43220</v>
      </c>
      <c r="D42" s="11">
        <v>0.41320601851851851</v>
      </c>
      <c r="E42" s="12" t="s">
        <v>9</v>
      </c>
      <c r="F42" s="12">
        <v>16</v>
      </c>
      <c r="G42" s="12" t="s">
        <v>11</v>
      </c>
    </row>
    <row r="43" spans="3:7" ht="15" thickBot="1" x14ac:dyDescent="0.35">
      <c r="C43" s="10">
        <v>43220</v>
      </c>
      <c r="D43" s="11">
        <v>0.41422453703703704</v>
      </c>
      <c r="E43" s="12" t="s">
        <v>9</v>
      </c>
      <c r="F43" s="12">
        <v>20</v>
      </c>
      <c r="G43" s="12" t="s">
        <v>10</v>
      </c>
    </row>
    <row r="44" spans="3:7" ht="15" thickBot="1" x14ac:dyDescent="0.35">
      <c r="C44" s="10">
        <v>43220</v>
      </c>
      <c r="D44" s="11">
        <v>0.4150578703703704</v>
      </c>
      <c r="E44" s="12" t="s">
        <v>9</v>
      </c>
      <c r="F44" s="12">
        <v>21</v>
      </c>
      <c r="G44" s="12" t="s">
        <v>11</v>
      </c>
    </row>
    <row r="45" spans="3:7" ht="15" thickBot="1" x14ac:dyDescent="0.35">
      <c r="C45" s="10">
        <v>43220</v>
      </c>
      <c r="D45" s="11">
        <v>0.41593750000000002</v>
      </c>
      <c r="E45" s="12" t="s">
        <v>9</v>
      </c>
      <c r="F45" s="12">
        <v>23</v>
      </c>
      <c r="G45" s="12" t="s">
        <v>10</v>
      </c>
    </row>
    <row r="46" spans="3:7" ht="15" thickBot="1" x14ac:dyDescent="0.35">
      <c r="C46" s="10">
        <v>43220</v>
      </c>
      <c r="D46" s="11">
        <v>0.41629629629629633</v>
      </c>
      <c r="E46" s="12" t="s">
        <v>9</v>
      </c>
      <c r="F46" s="12">
        <v>22</v>
      </c>
      <c r="G46" s="12" t="s">
        <v>11</v>
      </c>
    </row>
    <row r="47" spans="3:7" ht="15" thickBot="1" x14ac:dyDescent="0.35">
      <c r="C47" s="10">
        <v>43220</v>
      </c>
      <c r="D47" s="11">
        <v>0.41665509259259265</v>
      </c>
      <c r="E47" s="12" t="s">
        <v>9</v>
      </c>
      <c r="F47" s="12">
        <v>24</v>
      </c>
      <c r="G47" s="12" t="s">
        <v>11</v>
      </c>
    </row>
    <row r="48" spans="3:7" ht="15" thickBot="1" x14ac:dyDescent="0.35">
      <c r="C48" s="10">
        <v>43220</v>
      </c>
      <c r="D48" s="11">
        <v>0.41703703703703704</v>
      </c>
      <c r="E48" s="12" t="s">
        <v>9</v>
      </c>
      <c r="F48" s="12">
        <v>29</v>
      </c>
      <c r="G48" s="12" t="s">
        <v>10</v>
      </c>
    </row>
    <row r="49" spans="3:7" ht="15" thickBot="1" x14ac:dyDescent="0.35">
      <c r="C49" s="10">
        <v>43220</v>
      </c>
      <c r="D49" s="11">
        <v>0.41747685185185185</v>
      </c>
      <c r="E49" s="12" t="s">
        <v>9</v>
      </c>
      <c r="F49" s="12">
        <v>25</v>
      </c>
      <c r="G49" s="12" t="s">
        <v>11</v>
      </c>
    </row>
    <row r="50" spans="3:7" ht="15" thickBot="1" x14ac:dyDescent="0.35">
      <c r="C50" s="10">
        <v>43220</v>
      </c>
      <c r="D50" s="11">
        <v>0.41936342592592596</v>
      </c>
      <c r="E50" s="12" t="s">
        <v>9</v>
      </c>
      <c r="F50" s="12">
        <v>20</v>
      </c>
      <c r="G50" s="12" t="s">
        <v>11</v>
      </c>
    </row>
    <row r="51" spans="3:7" ht="15" thickBot="1" x14ac:dyDescent="0.35">
      <c r="C51" s="10">
        <v>43220</v>
      </c>
      <c r="D51" s="11">
        <v>0.41980324074074077</v>
      </c>
      <c r="E51" s="12" t="s">
        <v>9</v>
      </c>
      <c r="F51" s="12">
        <v>24</v>
      </c>
      <c r="G51" s="12" t="s">
        <v>11</v>
      </c>
    </row>
    <row r="52" spans="3:7" ht="15" thickBot="1" x14ac:dyDescent="0.35">
      <c r="C52" s="10">
        <v>43220</v>
      </c>
      <c r="D52" s="11">
        <v>0.41991898148148149</v>
      </c>
      <c r="E52" s="12" t="s">
        <v>9</v>
      </c>
      <c r="F52" s="12">
        <v>24</v>
      </c>
      <c r="G52" s="12" t="s">
        <v>11</v>
      </c>
    </row>
    <row r="53" spans="3:7" ht="15" thickBot="1" x14ac:dyDescent="0.35">
      <c r="C53" s="10">
        <v>43220</v>
      </c>
      <c r="D53" s="11">
        <v>0.42077546296296298</v>
      </c>
      <c r="E53" s="12" t="s">
        <v>9</v>
      </c>
      <c r="F53" s="12">
        <v>26</v>
      </c>
      <c r="G53" s="12" t="s">
        <v>10</v>
      </c>
    </row>
    <row r="54" spans="3:7" ht="15" thickBot="1" x14ac:dyDescent="0.35">
      <c r="C54" s="10">
        <v>43220</v>
      </c>
      <c r="D54" s="11">
        <v>0.42150462962962965</v>
      </c>
      <c r="E54" s="12" t="s">
        <v>9</v>
      </c>
      <c r="F54" s="12">
        <v>27</v>
      </c>
      <c r="G54" s="12" t="s">
        <v>10</v>
      </c>
    </row>
    <row r="55" spans="3:7" ht="15" thickBot="1" x14ac:dyDescent="0.35">
      <c r="C55" s="10">
        <v>43220</v>
      </c>
      <c r="D55" s="11">
        <v>0.42216435185185186</v>
      </c>
      <c r="E55" s="12" t="s">
        <v>9</v>
      </c>
      <c r="F55" s="12">
        <v>23</v>
      </c>
      <c r="G55" s="12" t="s">
        <v>11</v>
      </c>
    </row>
    <row r="56" spans="3:7" ht="15" thickBot="1" x14ac:dyDescent="0.35">
      <c r="C56" s="10">
        <v>43220</v>
      </c>
      <c r="D56" s="11">
        <v>0.42381944444444447</v>
      </c>
      <c r="E56" s="12" t="s">
        <v>9</v>
      </c>
      <c r="F56" s="12">
        <v>30</v>
      </c>
      <c r="G56" s="12" t="s">
        <v>10</v>
      </c>
    </row>
    <row r="57" spans="3:7" ht="15" thickBot="1" x14ac:dyDescent="0.35">
      <c r="C57" s="10">
        <v>43220</v>
      </c>
      <c r="D57" s="11">
        <v>0.42855324074074069</v>
      </c>
      <c r="E57" s="12" t="s">
        <v>9</v>
      </c>
      <c r="F57" s="12">
        <v>30</v>
      </c>
      <c r="G57" s="12" t="s">
        <v>10</v>
      </c>
    </row>
    <row r="58" spans="3:7" ht="15" thickBot="1" x14ac:dyDescent="0.35">
      <c r="C58" s="10">
        <v>43220</v>
      </c>
      <c r="D58" s="11">
        <v>0.43042824074074071</v>
      </c>
      <c r="E58" s="12" t="s">
        <v>9</v>
      </c>
      <c r="F58" s="12">
        <v>17</v>
      </c>
      <c r="G58" s="12" t="s">
        <v>11</v>
      </c>
    </row>
    <row r="59" spans="3:7" ht="15" thickBot="1" x14ac:dyDescent="0.35">
      <c r="C59" s="10">
        <v>43220</v>
      </c>
      <c r="D59" s="11">
        <v>0.43284722222222222</v>
      </c>
      <c r="E59" s="12" t="s">
        <v>9</v>
      </c>
      <c r="F59" s="12">
        <v>28</v>
      </c>
      <c r="G59" s="12" t="s">
        <v>11</v>
      </c>
    </row>
    <row r="60" spans="3:7" ht="15" thickBot="1" x14ac:dyDescent="0.35">
      <c r="C60" s="10">
        <v>43220</v>
      </c>
      <c r="D60" s="11">
        <v>0.43385416666666665</v>
      </c>
      <c r="E60" s="12" t="s">
        <v>9</v>
      </c>
      <c r="F60" s="12">
        <v>17</v>
      </c>
      <c r="G60" s="12" t="s">
        <v>10</v>
      </c>
    </row>
    <row r="61" spans="3:7" ht="15" thickBot="1" x14ac:dyDescent="0.35">
      <c r="C61" s="10">
        <v>43220</v>
      </c>
      <c r="D61" s="11">
        <v>0.43392361111111111</v>
      </c>
      <c r="E61" s="12" t="s">
        <v>9</v>
      </c>
      <c r="F61" s="12">
        <v>24</v>
      </c>
      <c r="G61" s="12" t="s">
        <v>10</v>
      </c>
    </row>
    <row r="62" spans="3:7" ht="15" thickBot="1" x14ac:dyDescent="0.35">
      <c r="C62" s="10">
        <v>43220</v>
      </c>
      <c r="D62" s="11">
        <v>0.4340046296296296</v>
      </c>
      <c r="E62" s="12" t="s">
        <v>9</v>
      </c>
      <c r="F62" s="12">
        <v>25</v>
      </c>
      <c r="G62" s="12" t="s">
        <v>11</v>
      </c>
    </row>
    <row r="63" spans="3:7" ht="15" thickBot="1" x14ac:dyDescent="0.35">
      <c r="C63" s="10">
        <v>43220</v>
      </c>
      <c r="D63" s="11">
        <v>0.43506944444444445</v>
      </c>
      <c r="E63" s="12" t="s">
        <v>9</v>
      </c>
      <c r="F63" s="12">
        <v>34</v>
      </c>
      <c r="G63" s="12" t="s">
        <v>10</v>
      </c>
    </row>
    <row r="64" spans="3:7" ht="15" thickBot="1" x14ac:dyDescent="0.35">
      <c r="C64" s="10">
        <v>43220</v>
      </c>
      <c r="D64" s="11">
        <v>0.43916666666666665</v>
      </c>
      <c r="E64" s="12" t="s">
        <v>9</v>
      </c>
      <c r="F64" s="12">
        <v>26</v>
      </c>
      <c r="G64" s="12" t="s">
        <v>11</v>
      </c>
    </row>
    <row r="65" spans="3:7" ht="15" thickBot="1" x14ac:dyDescent="0.35">
      <c r="C65" s="10">
        <v>43220</v>
      </c>
      <c r="D65" s="11">
        <v>0.44128472222222226</v>
      </c>
      <c r="E65" s="12" t="s">
        <v>9</v>
      </c>
      <c r="F65" s="12">
        <v>27</v>
      </c>
      <c r="G65" s="12" t="s">
        <v>10</v>
      </c>
    </row>
    <row r="66" spans="3:7" ht="15" thickBot="1" x14ac:dyDescent="0.35">
      <c r="C66" s="10">
        <v>43220</v>
      </c>
      <c r="D66" s="11">
        <v>0.44340277777777781</v>
      </c>
      <c r="E66" s="12" t="s">
        <v>9</v>
      </c>
      <c r="F66" s="12">
        <v>33</v>
      </c>
      <c r="G66" s="12" t="s">
        <v>10</v>
      </c>
    </row>
    <row r="67" spans="3:7" ht="15" thickBot="1" x14ac:dyDescent="0.35">
      <c r="C67" s="10">
        <v>43220</v>
      </c>
      <c r="D67" s="11">
        <v>0.45319444444444446</v>
      </c>
      <c r="E67" s="12" t="s">
        <v>9</v>
      </c>
      <c r="F67" s="12">
        <v>28</v>
      </c>
      <c r="G67" s="12" t="s">
        <v>11</v>
      </c>
    </row>
    <row r="68" spans="3:7" ht="15" thickBot="1" x14ac:dyDescent="0.35">
      <c r="C68" s="10">
        <v>43220</v>
      </c>
      <c r="D68" s="11">
        <v>0.45491898148148152</v>
      </c>
      <c r="E68" s="12" t="s">
        <v>9</v>
      </c>
      <c r="F68" s="12">
        <v>36</v>
      </c>
      <c r="G68" s="12" t="s">
        <v>10</v>
      </c>
    </row>
    <row r="69" spans="3:7" ht="15" thickBot="1" x14ac:dyDescent="0.35">
      <c r="C69" s="10">
        <v>43220</v>
      </c>
      <c r="D69" s="11">
        <v>0.46362268518518518</v>
      </c>
      <c r="E69" s="12" t="s">
        <v>9</v>
      </c>
      <c r="F69" s="12">
        <v>23</v>
      </c>
      <c r="G69" s="12" t="s">
        <v>10</v>
      </c>
    </row>
    <row r="70" spans="3:7" ht="15" thickBot="1" x14ac:dyDescent="0.35">
      <c r="C70" s="10">
        <v>43220</v>
      </c>
      <c r="D70" s="11">
        <v>0.46537037037037038</v>
      </c>
      <c r="E70" s="12" t="s">
        <v>9</v>
      </c>
      <c r="F70" s="12">
        <v>19</v>
      </c>
      <c r="G70" s="12" t="s">
        <v>11</v>
      </c>
    </row>
    <row r="71" spans="3:7" ht="15" thickBot="1" x14ac:dyDescent="0.35">
      <c r="C71" s="10">
        <v>43220</v>
      </c>
      <c r="D71" s="11">
        <v>0.46826388888888887</v>
      </c>
      <c r="E71" s="12" t="s">
        <v>9</v>
      </c>
      <c r="F71" s="12">
        <v>22</v>
      </c>
      <c r="G71" s="12" t="s">
        <v>10</v>
      </c>
    </row>
    <row r="72" spans="3:7" ht="15" thickBot="1" x14ac:dyDescent="0.35">
      <c r="C72" s="10">
        <v>43220</v>
      </c>
      <c r="D72" s="11">
        <v>0.47326388888888887</v>
      </c>
      <c r="E72" s="12" t="s">
        <v>9</v>
      </c>
      <c r="F72" s="12">
        <v>19</v>
      </c>
      <c r="G72" s="12" t="s">
        <v>11</v>
      </c>
    </row>
    <row r="73" spans="3:7" ht="15" thickBot="1" x14ac:dyDescent="0.35">
      <c r="C73" s="10">
        <v>43220</v>
      </c>
      <c r="D73" s="11">
        <v>0.4748263888888889</v>
      </c>
      <c r="E73" s="12" t="s">
        <v>9</v>
      </c>
      <c r="F73" s="12">
        <v>15</v>
      </c>
      <c r="G73" s="12" t="s">
        <v>10</v>
      </c>
    </row>
    <row r="74" spans="3:7" ht="15" thickBot="1" x14ac:dyDescent="0.35">
      <c r="C74" s="10">
        <v>43220</v>
      </c>
      <c r="D74" s="11">
        <v>0.47668981481481482</v>
      </c>
      <c r="E74" s="12" t="s">
        <v>9</v>
      </c>
      <c r="F74" s="12">
        <v>28</v>
      </c>
      <c r="G74" s="12" t="s">
        <v>11</v>
      </c>
    </row>
    <row r="75" spans="3:7" ht="15" thickBot="1" x14ac:dyDescent="0.35">
      <c r="C75" s="10">
        <v>43220</v>
      </c>
      <c r="D75" s="11">
        <v>0.47792824074074075</v>
      </c>
      <c r="E75" s="12" t="s">
        <v>9</v>
      </c>
      <c r="F75" s="12">
        <v>17</v>
      </c>
      <c r="G75" s="12" t="s">
        <v>11</v>
      </c>
    </row>
    <row r="76" spans="3:7" ht="15" thickBot="1" x14ac:dyDescent="0.35">
      <c r="C76" s="10">
        <v>43220</v>
      </c>
      <c r="D76" s="11">
        <v>0.48253472222222221</v>
      </c>
      <c r="E76" s="12" t="s">
        <v>9</v>
      </c>
      <c r="F76" s="12">
        <v>26</v>
      </c>
      <c r="G76" s="12" t="s">
        <v>11</v>
      </c>
    </row>
    <row r="77" spans="3:7" ht="15" thickBot="1" x14ac:dyDescent="0.35">
      <c r="C77" s="10">
        <v>43220</v>
      </c>
      <c r="D77" s="11">
        <v>0.4869560185185185</v>
      </c>
      <c r="E77" s="12" t="s">
        <v>9</v>
      </c>
      <c r="F77" s="12">
        <v>22</v>
      </c>
      <c r="G77" s="12" t="s">
        <v>11</v>
      </c>
    </row>
    <row r="78" spans="3:7" ht="15" thickBot="1" x14ac:dyDescent="0.35">
      <c r="C78" s="10">
        <v>43220</v>
      </c>
      <c r="D78" s="11">
        <v>0.48821759259259262</v>
      </c>
      <c r="E78" s="12" t="s">
        <v>9</v>
      </c>
      <c r="F78" s="12">
        <v>16</v>
      </c>
      <c r="G78" s="12" t="s">
        <v>11</v>
      </c>
    </row>
    <row r="79" spans="3:7" ht="15" thickBot="1" x14ac:dyDescent="0.35">
      <c r="C79" s="10">
        <v>43220</v>
      </c>
      <c r="D79" s="11">
        <v>0.49005787037037035</v>
      </c>
      <c r="E79" s="12" t="s">
        <v>9</v>
      </c>
      <c r="F79" s="12">
        <v>18</v>
      </c>
      <c r="G79" s="12" t="s">
        <v>10</v>
      </c>
    </row>
    <row r="80" spans="3:7" ht="15" thickBot="1" x14ac:dyDescent="0.35">
      <c r="C80" s="10">
        <v>43220</v>
      </c>
      <c r="D80" s="11">
        <v>0.49155092592592592</v>
      </c>
      <c r="E80" s="12" t="s">
        <v>9</v>
      </c>
      <c r="F80" s="12">
        <v>28</v>
      </c>
      <c r="G80" s="12" t="s">
        <v>10</v>
      </c>
    </row>
    <row r="81" spans="3:7" ht="15" thickBot="1" x14ac:dyDescent="0.35">
      <c r="C81" s="10">
        <v>43220</v>
      </c>
      <c r="D81" s="11">
        <v>0.49219907407407404</v>
      </c>
      <c r="E81" s="12" t="s">
        <v>9</v>
      </c>
      <c r="F81" s="12">
        <v>30</v>
      </c>
      <c r="G81" s="12" t="s">
        <v>10</v>
      </c>
    </row>
    <row r="82" spans="3:7" ht="15" thickBot="1" x14ac:dyDescent="0.35">
      <c r="C82" s="10">
        <v>43220</v>
      </c>
      <c r="D82" s="11">
        <v>0.49237268518518523</v>
      </c>
      <c r="E82" s="12" t="s">
        <v>9</v>
      </c>
      <c r="F82" s="12">
        <v>21</v>
      </c>
      <c r="G82" s="12" t="s">
        <v>10</v>
      </c>
    </row>
    <row r="83" spans="3:7" ht="15" thickBot="1" x14ac:dyDescent="0.35">
      <c r="C83" s="10">
        <v>43220</v>
      </c>
      <c r="D83" s="11">
        <v>0.49305555555555558</v>
      </c>
      <c r="E83" s="12" t="s">
        <v>9</v>
      </c>
      <c r="F83" s="12">
        <v>24</v>
      </c>
      <c r="G83" s="12" t="s">
        <v>10</v>
      </c>
    </row>
    <row r="84" spans="3:7" ht="15" thickBot="1" x14ac:dyDescent="0.35">
      <c r="C84" s="10">
        <v>43220</v>
      </c>
      <c r="D84" s="11">
        <v>0.49351851851851852</v>
      </c>
      <c r="E84" s="12" t="s">
        <v>9</v>
      </c>
      <c r="F84" s="12">
        <v>17</v>
      </c>
      <c r="G84" s="12" t="s">
        <v>11</v>
      </c>
    </row>
    <row r="85" spans="3:7" ht="15" thickBot="1" x14ac:dyDescent="0.35">
      <c r="C85" s="10">
        <v>43220</v>
      </c>
      <c r="D85" s="11">
        <v>0.49371527777777779</v>
      </c>
      <c r="E85" s="12" t="s">
        <v>9</v>
      </c>
      <c r="F85" s="12">
        <v>15</v>
      </c>
      <c r="G85" s="12" t="s">
        <v>10</v>
      </c>
    </row>
    <row r="86" spans="3:7" ht="15" thickBot="1" x14ac:dyDescent="0.35">
      <c r="C86" s="10">
        <v>43220</v>
      </c>
      <c r="D86" s="11">
        <v>0.49376157407407412</v>
      </c>
      <c r="E86" s="12" t="s">
        <v>9</v>
      </c>
      <c r="F86" s="12">
        <v>17</v>
      </c>
      <c r="G86" s="12" t="s">
        <v>10</v>
      </c>
    </row>
    <row r="87" spans="3:7" ht="15" thickBot="1" x14ac:dyDescent="0.35">
      <c r="C87" s="10">
        <v>43220</v>
      </c>
      <c r="D87" s="11">
        <v>0.49377314814814816</v>
      </c>
      <c r="E87" s="12" t="s">
        <v>9</v>
      </c>
      <c r="F87" s="12">
        <v>17</v>
      </c>
      <c r="G87" s="12" t="s">
        <v>10</v>
      </c>
    </row>
    <row r="88" spans="3:7" ht="15" thickBot="1" x14ac:dyDescent="0.35">
      <c r="C88" s="10">
        <v>43220</v>
      </c>
      <c r="D88" s="11">
        <v>0.49380787037037038</v>
      </c>
      <c r="E88" s="12" t="s">
        <v>9</v>
      </c>
      <c r="F88" s="12">
        <v>16</v>
      </c>
      <c r="G88" s="12" t="s">
        <v>10</v>
      </c>
    </row>
    <row r="89" spans="3:7" ht="15" thickBot="1" x14ac:dyDescent="0.35">
      <c r="C89" s="10">
        <v>43220</v>
      </c>
      <c r="D89" s="11">
        <v>0.49436342592592591</v>
      </c>
      <c r="E89" s="12" t="s">
        <v>9</v>
      </c>
      <c r="F89" s="12">
        <v>21</v>
      </c>
      <c r="G89" s="12" t="s">
        <v>10</v>
      </c>
    </row>
    <row r="90" spans="3:7" ht="15" thickBot="1" x14ac:dyDescent="0.35">
      <c r="C90" s="10">
        <v>43220</v>
      </c>
      <c r="D90" s="11">
        <v>0.49438657407407405</v>
      </c>
      <c r="E90" s="12" t="s">
        <v>9</v>
      </c>
      <c r="F90" s="12">
        <v>25</v>
      </c>
      <c r="G90" s="12" t="s">
        <v>10</v>
      </c>
    </row>
    <row r="91" spans="3:7" ht="15" thickBot="1" x14ac:dyDescent="0.35">
      <c r="C91" s="10">
        <v>43220</v>
      </c>
      <c r="D91" s="11">
        <v>0.49439814814814814</v>
      </c>
      <c r="E91" s="12" t="s">
        <v>9</v>
      </c>
      <c r="F91" s="12">
        <v>26</v>
      </c>
      <c r="G91" s="12" t="s">
        <v>10</v>
      </c>
    </row>
    <row r="92" spans="3:7" ht="15" thickBot="1" x14ac:dyDescent="0.35">
      <c r="C92" s="10">
        <v>43220</v>
      </c>
      <c r="D92" s="11">
        <v>0.49655092592592592</v>
      </c>
      <c r="E92" s="12" t="s">
        <v>9</v>
      </c>
      <c r="F92" s="12">
        <v>14</v>
      </c>
      <c r="G92" s="12" t="s">
        <v>11</v>
      </c>
    </row>
    <row r="93" spans="3:7" ht="15" thickBot="1" x14ac:dyDescent="0.35">
      <c r="C93" s="10">
        <v>43220</v>
      </c>
      <c r="D93" s="11">
        <v>0.49721064814814814</v>
      </c>
      <c r="E93" s="12" t="s">
        <v>9</v>
      </c>
      <c r="F93" s="12">
        <v>18</v>
      </c>
      <c r="G93" s="12" t="s">
        <v>10</v>
      </c>
    </row>
    <row r="94" spans="3:7" ht="15" thickBot="1" x14ac:dyDescent="0.35">
      <c r="C94" s="10">
        <v>43220</v>
      </c>
      <c r="D94" s="11">
        <v>0.49736111111111114</v>
      </c>
      <c r="E94" s="12" t="s">
        <v>9</v>
      </c>
      <c r="F94" s="12">
        <v>21</v>
      </c>
      <c r="G94" s="12" t="s">
        <v>10</v>
      </c>
    </row>
    <row r="95" spans="3:7" ht="15" thickBot="1" x14ac:dyDescent="0.35">
      <c r="C95" s="10">
        <v>43220</v>
      </c>
      <c r="D95" s="11">
        <v>0.49769675925925921</v>
      </c>
      <c r="E95" s="12" t="s">
        <v>9</v>
      </c>
      <c r="F95" s="12">
        <v>23</v>
      </c>
      <c r="G95" s="12" t="s">
        <v>10</v>
      </c>
    </row>
    <row r="96" spans="3:7" ht="15" thickBot="1" x14ac:dyDescent="0.35">
      <c r="C96" s="10">
        <v>43220</v>
      </c>
      <c r="D96" s="11">
        <v>0.49770833333333336</v>
      </c>
      <c r="E96" s="12" t="s">
        <v>9</v>
      </c>
      <c r="F96" s="12">
        <v>15</v>
      </c>
      <c r="G96" s="12" t="s">
        <v>10</v>
      </c>
    </row>
    <row r="97" spans="3:7" ht="15" thickBot="1" x14ac:dyDescent="0.35">
      <c r="C97" s="10">
        <v>43220</v>
      </c>
      <c r="D97" s="11">
        <v>0.4977199074074074</v>
      </c>
      <c r="E97" s="12" t="s">
        <v>9</v>
      </c>
      <c r="F97" s="12">
        <v>20</v>
      </c>
      <c r="G97" s="12" t="s">
        <v>10</v>
      </c>
    </row>
    <row r="98" spans="3:7" ht="15" thickBot="1" x14ac:dyDescent="0.35">
      <c r="C98" s="10">
        <v>43220</v>
      </c>
      <c r="D98" s="11">
        <v>0.4977199074074074</v>
      </c>
      <c r="E98" s="12" t="s">
        <v>9</v>
      </c>
      <c r="F98" s="12">
        <v>21</v>
      </c>
      <c r="G98" s="12" t="s">
        <v>10</v>
      </c>
    </row>
    <row r="99" spans="3:7" ht="15" thickBot="1" x14ac:dyDescent="0.35">
      <c r="C99" s="10">
        <v>43220</v>
      </c>
      <c r="D99" s="11">
        <v>0.4977314814814815</v>
      </c>
      <c r="E99" s="12" t="s">
        <v>9</v>
      </c>
      <c r="F99" s="12">
        <v>25</v>
      </c>
      <c r="G99" s="12" t="s">
        <v>10</v>
      </c>
    </row>
    <row r="100" spans="3:7" ht="15" thickBot="1" x14ac:dyDescent="0.35">
      <c r="C100" s="10">
        <v>43220</v>
      </c>
      <c r="D100" s="11">
        <v>0.4977314814814815</v>
      </c>
      <c r="E100" s="12" t="s">
        <v>9</v>
      </c>
      <c r="F100" s="12">
        <v>18</v>
      </c>
      <c r="G100" s="12" t="s">
        <v>10</v>
      </c>
    </row>
    <row r="101" spans="3:7" ht="15" thickBot="1" x14ac:dyDescent="0.35">
      <c r="C101" s="10">
        <v>43220</v>
      </c>
      <c r="D101" s="11">
        <v>0.49774305555555554</v>
      </c>
      <c r="E101" s="12" t="s">
        <v>9</v>
      </c>
      <c r="F101" s="12">
        <v>18</v>
      </c>
      <c r="G101" s="12" t="s">
        <v>10</v>
      </c>
    </row>
    <row r="102" spans="3:7" ht="15" thickBot="1" x14ac:dyDescent="0.35">
      <c r="C102" s="10">
        <v>43220</v>
      </c>
      <c r="D102" s="11">
        <v>0.49781249999999999</v>
      </c>
      <c r="E102" s="12" t="s">
        <v>9</v>
      </c>
      <c r="F102" s="12">
        <v>27</v>
      </c>
      <c r="G102" s="12" t="s">
        <v>10</v>
      </c>
    </row>
    <row r="103" spans="3:7" ht="15" thickBot="1" x14ac:dyDescent="0.35">
      <c r="C103" s="10">
        <v>43220</v>
      </c>
      <c r="D103" s="11">
        <v>0.49895833333333334</v>
      </c>
      <c r="E103" s="12" t="s">
        <v>9</v>
      </c>
      <c r="F103" s="12">
        <v>30</v>
      </c>
      <c r="G103" s="12" t="s">
        <v>10</v>
      </c>
    </row>
    <row r="104" spans="3:7" ht="15" thickBot="1" x14ac:dyDescent="0.35">
      <c r="C104" s="10">
        <v>43220</v>
      </c>
      <c r="D104" s="11">
        <v>0.49917824074074074</v>
      </c>
      <c r="E104" s="12" t="s">
        <v>9</v>
      </c>
      <c r="F104" s="12">
        <v>32</v>
      </c>
      <c r="G104" s="12" t="s">
        <v>10</v>
      </c>
    </row>
    <row r="105" spans="3:7" ht="15" thickBot="1" x14ac:dyDescent="0.35">
      <c r="C105" s="10">
        <v>43220</v>
      </c>
      <c r="D105" s="11">
        <v>0.50023148148148155</v>
      </c>
      <c r="E105" s="12" t="s">
        <v>9</v>
      </c>
      <c r="F105" s="12">
        <v>17</v>
      </c>
      <c r="G105" s="12" t="s">
        <v>10</v>
      </c>
    </row>
    <row r="106" spans="3:7" ht="15" thickBot="1" x14ac:dyDescent="0.35">
      <c r="C106" s="10">
        <v>43220</v>
      </c>
      <c r="D106" s="11">
        <v>0.50275462962962958</v>
      </c>
      <c r="E106" s="12" t="s">
        <v>9</v>
      </c>
      <c r="F106" s="12">
        <v>27</v>
      </c>
      <c r="G106" s="12" t="s">
        <v>10</v>
      </c>
    </row>
    <row r="107" spans="3:7" ht="15" thickBot="1" x14ac:dyDescent="0.35">
      <c r="C107" s="10">
        <v>43220</v>
      </c>
      <c r="D107" s="11">
        <v>0.50295138888888891</v>
      </c>
      <c r="E107" s="12" t="s">
        <v>9</v>
      </c>
      <c r="F107" s="12">
        <v>21</v>
      </c>
      <c r="G107" s="12" t="s">
        <v>11</v>
      </c>
    </row>
    <row r="108" spans="3:7" ht="15" thickBot="1" x14ac:dyDescent="0.35">
      <c r="C108" s="10">
        <v>43220</v>
      </c>
      <c r="D108" s="11">
        <v>0.50899305555555552</v>
      </c>
      <c r="E108" s="12" t="s">
        <v>9</v>
      </c>
      <c r="F108" s="12">
        <v>27</v>
      </c>
      <c r="G108" s="12" t="s">
        <v>11</v>
      </c>
    </row>
    <row r="109" spans="3:7" ht="15" thickBot="1" x14ac:dyDescent="0.35">
      <c r="C109" s="10">
        <v>43220</v>
      </c>
      <c r="D109" s="11">
        <v>0.51201388888888888</v>
      </c>
      <c r="E109" s="12" t="s">
        <v>9</v>
      </c>
      <c r="F109" s="12">
        <v>15</v>
      </c>
      <c r="G109" s="12" t="s">
        <v>11</v>
      </c>
    </row>
    <row r="110" spans="3:7" ht="15" thickBot="1" x14ac:dyDescent="0.35">
      <c r="C110" s="10">
        <v>43220</v>
      </c>
      <c r="D110" s="11">
        <v>0.52074074074074073</v>
      </c>
      <c r="E110" s="12" t="s">
        <v>9</v>
      </c>
      <c r="F110" s="12">
        <v>25</v>
      </c>
      <c r="G110" s="12" t="s">
        <v>11</v>
      </c>
    </row>
    <row r="111" spans="3:7" ht="15" thickBot="1" x14ac:dyDescent="0.35">
      <c r="C111" s="10">
        <v>43220</v>
      </c>
      <c r="D111" s="11">
        <v>0.52446759259259257</v>
      </c>
      <c r="E111" s="12" t="s">
        <v>9</v>
      </c>
      <c r="F111" s="12">
        <v>19</v>
      </c>
      <c r="G111" s="12" t="s">
        <v>10</v>
      </c>
    </row>
    <row r="112" spans="3:7" ht="15" thickBot="1" x14ac:dyDescent="0.35">
      <c r="C112" s="10">
        <v>43220</v>
      </c>
      <c r="D112" s="11">
        <v>0.52619212962962958</v>
      </c>
      <c r="E112" s="12" t="s">
        <v>9</v>
      </c>
      <c r="F112" s="12">
        <v>14</v>
      </c>
      <c r="G112" s="12" t="s">
        <v>11</v>
      </c>
    </row>
    <row r="113" spans="3:7" ht="15" thickBot="1" x14ac:dyDescent="0.35">
      <c r="C113" s="10">
        <v>43220</v>
      </c>
      <c r="D113" s="11">
        <v>0.52964120370370371</v>
      </c>
      <c r="E113" s="12" t="s">
        <v>9</v>
      </c>
      <c r="F113" s="12">
        <v>14</v>
      </c>
      <c r="G113" s="12" t="s">
        <v>11</v>
      </c>
    </row>
    <row r="114" spans="3:7" ht="15" thickBot="1" x14ac:dyDescent="0.35">
      <c r="C114" s="10">
        <v>43220</v>
      </c>
      <c r="D114" s="11">
        <v>0.53033564814814815</v>
      </c>
      <c r="E114" s="12" t="s">
        <v>9</v>
      </c>
      <c r="F114" s="12">
        <v>27</v>
      </c>
      <c r="G114" s="12" t="s">
        <v>10</v>
      </c>
    </row>
    <row r="115" spans="3:7" ht="15" thickBot="1" x14ac:dyDescent="0.35">
      <c r="C115" s="10">
        <v>43220</v>
      </c>
      <c r="D115" s="11">
        <v>0.53134259259259264</v>
      </c>
      <c r="E115" s="12" t="s">
        <v>9</v>
      </c>
      <c r="F115" s="12">
        <v>23</v>
      </c>
      <c r="G115" s="12" t="s">
        <v>11</v>
      </c>
    </row>
    <row r="116" spans="3:7" ht="15" thickBot="1" x14ac:dyDescent="0.35">
      <c r="C116" s="10">
        <v>43220</v>
      </c>
      <c r="D116" s="11">
        <v>0.53142361111111114</v>
      </c>
      <c r="E116" s="12" t="s">
        <v>9</v>
      </c>
      <c r="F116" s="12">
        <v>29</v>
      </c>
      <c r="G116" s="12" t="s">
        <v>10</v>
      </c>
    </row>
    <row r="117" spans="3:7" ht="15" thickBot="1" x14ac:dyDescent="0.35">
      <c r="C117" s="10">
        <v>43220</v>
      </c>
      <c r="D117" s="11">
        <v>0.53295138888888893</v>
      </c>
      <c r="E117" s="12" t="s">
        <v>9</v>
      </c>
      <c r="F117" s="12">
        <v>25</v>
      </c>
      <c r="G117" s="12" t="s">
        <v>11</v>
      </c>
    </row>
    <row r="118" spans="3:7" ht="15" thickBot="1" x14ac:dyDescent="0.35">
      <c r="C118" s="10">
        <v>43220</v>
      </c>
      <c r="D118" s="11">
        <v>0.53350694444444446</v>
      </c>
      <c r="E118" s="12" t="s">
        <v>9</v>
      </c>
      <c r="F118" s="12">
        <v>28</v>
      </c>
      <c r="G118" s="12" t="s">
        <v>10</v>
      </c>
    </row>
    <row r="119" spans="3:7" ht="15" thickBot="1" x14ac:dyDescent="0.35">
      <c r="C119" s="10">
        <v>43220</v>
      </c>
      <c r="D119" s="11">
        <v>0.53549768518518526</v>
      </c>
      <c r="E119" s="12" t="s">
        <v>9</v>
      </c>
      <c r="F119" s="12">
        <v>26</v>
      </c>
      <c r="G119" s="12" t="s">
        <v>10</v>
      </c>
    </row>
    <row r="120" spans="3:7" ht="15" thickBot="1" x14ac:dyDescent="0.35">
      <c r="C120" s="10">
        <v>43220</v>
      </c>
      <c r="D120" s="11">
        <v>0.53741898148148148</v>
      </c>
      <c r="E120" s="12" t="s">
        <v>9</v>
      </c>
      <c r="F120" s="12">
        <v>28</v>
      </c>
      <c r="G120" s="12" t="s">
        <v>10</v>
      </c>
    </row>
    <row r="121" spans="3:7" ht="15" thickBot="1" x14ac:dyDescent="0.35">
      <c r="C121" s="10">
        <v>43220</v>
      </c>
      <c r="D121" s="11">
        <v>0.54702546296296295</v>
      </c>
      <c r="E121" s="12" t="s">
        <v>9</v>
      </c>
      <c r="F121" s="12">
        <v>23</v>
      </c>
      <c r="G121" s="12" t="s">
        <v>11</v>
      </c>
    </row>
    <row r="122" spans="3:7" ht="15" thickBot="1" x14ac:dyDescent="0.35">
      <c r="C122" s="10">
        <v>43220</v>
      </c>
      <c r="D122" s="11">
        <v>0.54828703703703707</v>
      </c>
      <c r="E122" s="12" t="s">
        <v>9</v>
      </c>
      <c r="F122" s="12">
        <v>27</v>
      </c>
      <c r="G122" s="12" t="s">
        <v>10</v>
      </c>
    </row>
    <row r="123" spans="3:7" ht="15" thickBot="1" x14ac:dyDescent="0.35">
      <c r="C123" s="10">
        <v>43220</v>
      </c>
      <c r="D123" s="11">
        <v>0.55357638888888883</v>
      </c>
      <c r="E123" s="12" t="s">
        <v>9</v>
      </c>
      <c r="F123" s="12">
        <v>24</v>
      </c>
      <c r="G123" s="12" t="s">
        <v>11</v>
      </c>
    </row>
    <row r="124" spans="3:7" ht="15" thickBot="1" x14ac:dyDescent="0.35">
      <c r="C124" s="10">
        <v>43220</v>
      </c>
      <c r="D124" s="11">
        <v>0.55528935185185191</v>
      </c>
      <c r="E124" s="12" t="s">
        <v>9</v>
      </c>
      <c r="F124" s="12">
        <v>15</v>
      </c>
      <c r="G124" s="12" t="s">
        <v>11</v>
      </c>
    </row>
    <row r="125" spans="3:7" ht="15" thickBot="1" x14ac:dyDescent="0.35">
      <c r="C125" s="10">
        <v>43220</v>
      </c>
      <c r="D125" s="11">
        <v>0.5632638888888889</v>
      </c>
      <c r="E125" s="12" t="s">
        <v>9</v>
      </c>
      <c r="F125" s="12">
        <v>22</v>
      </c>
      <c r="G125" s="12" t="s">
        <v>10</v>
      </c>
    </row>
    <row r="126" spans="3:7" ht="15" thickBot="1" x14ac:dyDescent="0.35">
      <c r="C126" s="10">
        <v>43220</v>
      </c>
      <c r="D126" s="11">
        <v>0.56327546296296294</v>
      </c>
      <c r="E126" s="12" t="s">
        <v>9</v>
      </c>
      <c r="F126" s="12">
        <v>19</v>
      </c>
      <c r="G126" s="12" t="s">
        <v>10</v>
      </c>
    </row>
    <row r="127" spans="3:7" ht="15" thickBot="1" x14ac:dyDescent="0.35">
      <c r="C127" s="10">
        <v>43220</v>
      </c>
      <c r="D127" s="11">
        <v>0.56327546296296294</v>
      </c>
      <c r="E127" s="12" t="s">
        <v>9</v>
      </c>
      <c r="F127" s="12">
        <v>17</v>
      </c>
      <c r="G127" s="12" t="s">
        <v>10</v>
      </c>
    </row>
    <row r="128" spans="3:7" ht="15" thickBot="1" x14ac:dyDescent="0.35">
      <c r="C128" s="10">
        <v>43220</v>
      </c>
      <c r="D128" s="11">
        <v>0.56328703703703698</v>
      </c>
      <c r="E128" s="12" t="s">
        <v>9</v>
      </c>
      <c r="F128" s="12">
        <v>11</v>
      </c>
      <c r="G128" s="12" t="s">
        <v>10</v>
      </c>
    </row>
    <row r="129" spans="3:7" ht="15" thickBot="1" x14ac:dyDescent="0.35">
      <c r="C129" s="10">
        <v>43220</v>
      </c>
      <c r="D129" s="11">
        <v>0.56724537037037037</v>
      </c>
      <c r="E129" s="12" t="s">
        <v>9</v>
      </c>
      <c r="F129" s="12">
        <v>23</v>
      </c>
      <c r="G129" s="12" t="s">
        <v>11</v>
      </c>
    </row>
    <row r="130" spans="3:7" ht="15" thickBot="1" x14ac:dyDescent="0.35">
      <c r="C130" s="10">
        <v>43220</v>
      </c>
      <c r="D130" s="11">
        <v>0.56739583333333332</v>
      </c>
      <c r="E130" s="12" t="s">
        <v>9</v>
      </c>
      <c r="F130" s="12">
        <v>17</v>
      </c>
      <c r="G130" s="12" t="s">
        <v>11</v>
      </c>
    </row>
    <row r="131" spans="3:7" ht="15" thickBot="1" x14ac:dyDescent="0.35">
      <c r="C131" s="10">
        <v>43220</v>
      </c>
      <c r="D131" s="11">
        <v>0.5682638888888889</v>
      </c>
      <c r="E131" s="12" t="s">
        <v>9</v>
      </c>
      <c r="F131" s="12">
        <v>27</v>
      </c>
      <c r="G131" s="12" t="s">
        <v>11</v>
      </c>
    </row>
    <row r="132" spans="3:7" ht="15" thickBot="1" x14ac:dyDescent="0.35">
      <c r="C132" s="10">
        <v>43220</v>
      </c>
      <c r="D132" s="11">
        <v>0.56964120370370364</v>
      </c>
      <c r="E132" s="12" t="s">
        <v>9</v>
      </c>
      <c r="F132" s="12">
        <v>26</v>
      </c>
      <c r="G132" s="12" t="s">
        <v>10</v>
      </c>
    </row>
    <row r="133" spans="3:7" ht="15" thickBot="1" x14ac:dyDescent="0.35">
      <c r="C133" s="10">
        <v>43220</v>
      </c>
      <c r="D133" s="11">
        <v>0.57002314814814814</v>
      </c>
      <c r="E133" s="12" t="s">
        <v>9</v>
      </c>
      <c r="F133" s="12">
        <v>25</v>
      </c>
      <c r="G133" s="12" t="s">
        <v>11</v>
      </c>
    </row>
    <row r="134" spans="3:7" ht="15" thickBot="1" x14ac:dyDescent="0.35">
      <c r="C134" s="10">
        <v>43220</v>
      </c>
      <c r="D134" s="11">
        <v>0.57094907407407403</v>
      </c>
      <c r="E134" s="12" t="s">
        <v>9</v>
      </c>
      <c r="F134" s="12">
        <v>25</v>
      </c>
      <c r="G134" s="12" t="s">
        <v>10</v>
      </c>
    </row>
    <row r="135" spans="3:7" ht="15" thickBot="1" x14ac:dyDescent="0.35">
      <c r="C135" s="10">
        <v>43220</v>
      </c>
      <c r="D135" s="11">
        <v>0.57145833333333329</v>
      </c>
      <c r="E135" s="12" t="s">
        <v>9</v>
      </c>
      <c r="F135" s="12">
        <v>20</v>
      </c>
      <c r="G135" s="12" t="s">
        <v>10</v>
      </c>
    </row>
    <row r="136" spans="3:7" ht="15" thickBot="1" x14ac:dyDescent="0.35">
      <c r="C136" s="10">
        <v>43220</v>
      </c>
      <c r="D136" s="11">
        <v>0.57192129629629629</v>
      </c>
      <c r="E136" s="12" t="s">
        <v>9</v>
      </c>
      <c r="F136" s="12">
        <v>17</v>
      </c>
      <c r="G136" s="12" t="s">
        <v>11</v>
      </c>
    </row>
    <row r="137" spans="3:7" ht="15" thickBot="1" x14ac:dyDescent="0.35">
      <c r="C137" s="10">
        <v>43220</v>
      </c>
      <c r="D137" s="11">
        <v>0.57606481481481475</v>
      </c>
      <c r="E137" s="12" t="s">
        <v>9</v>
      </c>
      <c r="F137" s="12">
        <v>15</v>
      </c>
      <c r="G137" s="12" t="s">
        <v>11</v>
      </c>
    </row>
    <row r="138" spans="3:7" ht="15" thickBot="1" x14ac:dyDescent="0.35">
      <c r="C138" s="10">
        <v>43220</v>
      </c>
      <c r="D138" s="11">
        <v>0.58089120370370373</v>
      </c>
      <c r="E138" s="12" t="s">
        <v>9</v>
      </c>
      <c r="F138" s="12">
        <v>15</v>
      </c>
      <c r="G138" s="12" t="s">
        <v>10</v>
      </c>
    </row>
    <row r="139" spans="3:7" ht="15" thickBot="1" x14ac:dyDescent="0.35">
      <c r="C139" s="10">
        <v>43220</v>
      </c>
      <c r="D139" s="11">
        <v>0.5826041666666667</v>
      </c>
      <c r="E139" s="12" t="s">
        <v>9</v>
      </c>
      <c r="F139" s="12">
        <v>26</v>
      </c>
      <c r="G139" s="12" t="s">
        <v>10</v>
      </c>
    </row>
    <row r="140" spans="3:7" ht="15" thickBot="1" x14ac:dyDescent="0.35">
      <c r="C140" s="10">
        <v>43220</v>
      </c>
      <c r="D140" s="11">
        <v>0.58940972222222221</v>
      </c>
      <c r="E140" s="12" t="s">
        <v>9</v>
      </c>
      <c r="F140" s="12">
        <v>15</v>
      </c>
      <c r="G140" s="12" t="s">
        <v>11</v>
      </c>
    </row>
    <row r="141" spans="3:7" ht="15" thickBot="1" x14ac:dyDescent="0.35">
      <c r="C141" s="10">
        <v>43220</v>
      </c>
      <c r="D141" s="11">
        <v>0.59927083333333331</v>
      </c>
      <c r="E141" s="12" t="s">
        <v>9</v>
      </c>
      <c r="F141" s="12">
        <v>20</v>
      </c>
      <c r="G141" s="12" t="s">
        <v>11</v>
      </c>
    </row>
    <row r="142" spans="3:7" ht="15" thickBot="1" x14ac:dyDescent="0.35">
      <c r="C142" s="10">
        <v>43220</v>
      </c>
      <c r="D142" s="11">
        <v>0.60388888888888892</v>
      </c>
      <c r="E142" s="12" t="s">
        <v>9</v>
      </c>
      <c r="F142" s="12">
        <v>32</v>
      </c>
      <c r="G142" s="12" t="s">
        <v>11</v>
      </c>
    </row>
    <row r="143" spans="3:7" ht="15" thickBot="1" x14ac:dyDescent="0.35">
      <c r="C143" s="10">
        <v>43220</v>
      </c>
      <c r="D143" s="11">
        <v>0.60644675925925928</v>
      </c>
      <c r="E143" s="12" t="s">
        <v>9</v>
      </c>
      <c r="F143" s="12">
        <v>27</v>
      </c>
      <c r="G143" s="12" t="s">
        <v>10</v>
      </c>
    </row>
    <row r="144" spans="3:7" ht="15" thickBot="1" x14ac:dyDescent="0.35">
      <c r="C144" s="10">
        <v>43220</v>
      </c>
      <c r="D144" s="11">
        <v>0.61410879629629633</v>
      </c>
      <c r="E144" s="12" t="s">
        <v>9</v>
      </c>
      <c r="F144" s="12">
        <v>21</v>
      </c>
      <c r="G144" s="12" t="s">
        <v>10</v>
      </c>
    </row>
    <row r="145" spans="3:7" ht="15" thickBot="1" x14ac:dyDescent="0.35">
      <c r="C145" s="10">
        <v>43220</v>
      </c>
      <c r="D145" s="11">
        <v>0.62356481481481485</v>
      </c>
      <c r="E145" s="12" t="s">
        <v>9</v>
      </c>
      <c r="F145" s="12">
        <v>21</v>
      </c>
      <c r="G145" s="12" t="s">
        <v>11</v>
      </c>
    </row>
    <row r="146" spans="3:7" ht="15" thickBot="1" x14ac:dyDescent="0.35">
      <c r="C146" s="10">
        <v>43220</v>
      </c>
      <c r="D146" s="11">
        <v>0.6236342592592593</v>
      </c>
      <c r="E146" s="12" t="s">
        <v>9</v>
      </c>
      <c r="F146" s="12">
        <v>24</v>
      </c>
      <c r="G146" s="12" t="s">
        <v>11</v>
      </c>
    </row>
    <row r="147" spans="3:7" ht="15" thickBot="1" x14ac:dyDescent="0.35">
      <c r="C147" s="10">
        <v>43220</v>
      </c>
      <c r="D147" s="11">
        <v>0.62769675925925927</v>
      </c>
      <c r="E147" s="12" t="s">
        <v>9</v>
      </c>
      <c r="F147" s="12">
        <v>32</v>
      </c>
      <c r="G147" s="12" t="s">
        <v>10</v>
      </c>
    </row>
    <row r="148" spans="3:7" ht="15" thickBot="1" x14ac:dyDescent="0.35">
      <c r="C148" s="10">
        <v>43220</v>
      </c>
      <c r="D148" s="11">
        <v>0.63861111111111113</v>
      </c>
      <c r="E148" s="12" t="s">
        <v>9</v>
      </c>
      <c r="F148" s="12">
        <v>17</v>
      </c>
      <c r="G148" s="12" t="s">
        <v>10</v>
      </c>
    </row>
    <row r="149" spans="3:7" ht="15" thickBot="1" x14ac:dyDescent="0.35">
      <c r="C149" s="10">
        <v>43220</v>
      </c>
      <c r="D149" s="11">
        <v>0.65277777777777779</v>
      </c>
      <c r="E149" s="12" t="s">
        <v>9</v>
      </c>
      <c r="F149" s="12">
        <v>19</v>
      </c>
      <c r="G149" s="12" t="s">
        <v>11</v>
      </c>
    </row>
    <row r="150" spans="3:7" ht="15" thickBot="1" x14ac:dyDescent="0.35">
      <c r="C150" s="10">
        <v>43220</v>
      </c>
      <c r="D150" s="11">
        <v>0.65724537037037034</v>
      </c>
      <c r="E150" s="12" t="s">
        <v>9</v>
      </c>
      <c r="F150" s="12">
        <v>15</v>
      </c>
      <c r="G150" s="12" t="s">
        <v>11</v>
      </c>
    </row>
    <row r="151" spans="3:7" ht="15" thickBot="1" x14ac:dyDescent="0.35">
      <c r="C151" s="10">
        <v>43220</v>
      </c>
      <c r="D151" s="11">
        <v>0.65843750000000001</v>
      </c>
      <c r="E151" s="12" t="s">
        <v>9</v>
      </c>
      <c r="F151" s="12">
        <v>31</v>
      </c>
      <c r="G151" s="12" t="s">
        <v>10</v>
      </c>
    </row>
    <row r="152" spans="3:7" ht="15" thickBot="1" x14ac:dyDescent="0.35">
      <c r="C152" s="10">
        <v>43220</v>
      </c>
      <c r="D152" s="11">
        <v>0.6599652777777778</v>
      </c>
      <c r="E152" s="12" t="s">
        <v>9</v>
      </c>
      <c r="F152" s="12">
        <v>18</v>
      </c>
      <c r="G152" s="12" t="s">
        <v>11</v>
      </c>
    </row>
    <row r="153" spans="3:7" ht="15" thickBot="1" x14ac:dyDescent="0.35">
      <c r="C153" s="10">
        <v>43220</v>
      </c>
      <c r="D153" s="11">
        <v>0.6600462962962963</v>
      </c>
      <c r="E153" s="12" t="s">
        <v>9</v>
      </c>
      <c r="F153" s="12">
        <v>18</v>
      </c>
      <c r="G153" s="12" t="s">
        <v>11</v>
      </c>
    </row>
    <row r="154" spans="3:7" ht="15" thickBot="1" x14ac:dyDescent="0.35">
      <c r="C154" s="10">
        <v>43220</v>
      </c>
      <c r="D154" s="11">
        <v>0.66251157407407402</v>
      </c>
      <c r="E154" s="12" t="s">
        <v>9</v>
      </c>
      <c r="F154" s="12">
        <v>17</v>
      </c>
      <c r="G154" s="12" t="s">
        <v>11</v>
      </c>
    </row>
    <row r="155" spans="3:7" ht="15" thickBot="1" x14ac:dyDescent="0.35">
      <c r="C155" s="10">
        <v>43220</v>
      </c>
      <c r="D155" s="11">
        <v>0.66500000000000004</v>
      </c>
      <c r="E155" s="12" t="s">
        <v>9</v>
      </c>
      <c r="F155" s="12">
        <v>16</v>
      </c>
      <c r="G155" s="12" t="s">
        <v>11</v>
      </c>
    </row>
    <row r="156" spans="3:7" ht="15" thickBot="1" x14ac:dyDescent="0.35">
      <c r="C156" s="10">
        <v>43220</v>
      </c>
      <c r="D156" s="11">
        <v>0.66745370370370372</v>
      </c>
      <c r="E156" s="12" t="s">
        <v>9</v>
      </c>
      <c r="F156" s="12">
        <v>26</v>
      </c>
      <c r="G156" s="12" t="s">
        <v>11</v>
      </c>
    </row>
    <row r="157" spans="3:7" ht="15" thickBot="1" x14ac:dyDescent="0.35">
      <c r="C157" s="10">
        <v>43220</v>
      </c>
      <c r="D157" s="11">
        <v>0.67116898148148152</v>
      </c>
      <c r="E157" s="12" t="s">
        <v>9</v>
      </c>
      <c r="F157" s="12">
        <v>19</v>
      </c>
      <c r="G157" s="12" t="s">
        <v>10</v>
      </c>
    </row>
    <row r="158" spans="3:7" ht="15" thickBot="1" x14ac:dyDescent="0.35">
      <c r="C158" s="10">
        <v>43220</v>
      </c>
      <c r="D158" s="11">
        <v>0.6713541666666667</v>
      </c>
      <c r="E158" s="12" t="s">
        <v>9</v>
      </c>
      <c r="F158" s="12">
        <v>26</v>
      </c>
      <c r="G158" s="12" t="s">
        <v>11</v>
      </c>
    </row>
    <row r="159" spans="3:7" ht="15" thickBot="1" x14ac:dyDescent="0.35">
      <c r="C159" s="10">
        <v>43220</v>
      </c>
      <c r="D159" s="11">
        <v>0.67384259259259249</v>
      </c>
      <c r="E159" s="12" t="s">
        <v>9</v>
      </c>
      <c r="F159" s="12">
        <v>21</v>
      </c>
      <c r="G159" s="12" t="s">
        <v>11</v>
      </c>
    </row>
    <row r="160" spans="3:7" ht="15" thickBot="1" x14ac:dyDescent="0.35">
      <c r="C160" s="10">
        <v>43220</v>
      </c>
      <c r="D160" s="11">
        <v>0.67474537037037041</v>
      </c>
      <c r="E160" s="12" t="s">
        <v>9</v>
      </c>
      <c r="F160" s="12">
        <v>24</v>
      </c>
      <c r="G160" s="12" t="s">
        <v>11</v>
      </c>
    </row>
    <row r="161" spans="3:7" ht="15" thickBot="1" x14ac:dyDescent="0.35">
      <c r="C161" s="10">
        <v>43220</v>
      </c>
      <c r="D161" s="11">
        <v>0.67480324074074083</v>
      </c>
      <c r="E161" s="12" t="s">
        <v>9</v>
      </c>
      <c r="F161" s="12">
        <v>23</v>
      </c>
      <c r="G161" s="12" t="s">
        <v>11</v>
      </c>
    </row>
    <row r="162" spans="3:7" ht="15" thickBot="1" x14ac:dyDescent="0.35">
      <c r="C162" s="10">
        <v>43220</v>
      </c>
      <c r="D162" s="11">
        <v>0.6752893518518519</v>
      </c>
      <c r="E162" s="12" t="s">
        <v>9</v>
      </c>
      <c r="F162" s="12">
        <v>28</v>
      </c>
      <c r="G162" s="12" t="s">
        <v>11</v>
      </c>
    </row>
    <row r="163" spans="3:7" ht="15" thickBot="1" x14ac:dyDescent="0.35">
      <c r="C163" s="10">
        <v>43220</v>
      </c>
      <c r="D163" s="11">
        <v>0.6764930555555555</v>
      </c>
      <c r="E163" s="12" t="s">
        <v>9</v>
      </c>
      <c r="F163" s="12">
        <v>31</v>
      </c>
      <c r="G163" s="12" t="s">
        <v>10</v>
      </c>
    </row>
    <row r="164" spans="3:7" ht="15" thickBot="1" x14ac:dyDescent="0.35">
      <c r="C164" s="10">
        <v>43220</v>
      </c>
      <c r="D164" s="11">
        <v>0.67793981481481491</v>
      </c>
      <c r="E164" s="12" t="s">
        <v>9</v>
      </c>
      <c r="F164" s="12">
        <v>16</v>
      </c>
      <c r="G164" s="12" t="s">
        <v>10</v>
      </c>
    </row>
    <row r="165" spans="3:7" ht="15" thickBot="1" x14ac:dyDescent="0.35">
      <c r="C165" s="10">
        <v>43220</v>
      </c>
      <c r="D165" s="11">
        <v>0.69003472222222229</v>
      </c>
      <c r="E165" s="12" t="s">
        <v>9</v>
      </c>
      <c r="F165" s="12">
        <v>16</v>
      </c>
      <c r="G165" s="12" t="s">
        <v>11</v>
      </c>
    </row>
    <row r="166" spans="3:7" ht="15" thickBot="1" x14ac:dyDescent="0.35">
      <c r="C166" s="10">
        <v>43220</v>
      </c>
      <c r="D166" s="11">
        <v>0.69881944444444455</v>
      </c>
      <c r="E166" s="12" t="s">
        <v>9</v>
      </c>
      <c r="F166" s="12">
        <v>33</v>
      </c>
      <c r="G166" s="12" t="s">
        <v>10</v>
      </c>
    </row>
    <row r="167" spans="3:7" ht="15" thickBot="1" x14ac:dyDescent="0.35">
      <c r="C167" s="10">
        <v>43220</v>
      </c>
      <c r="D167" s="11">
        <v>0.70732638888888888</v>
      </c>
      <c r="E167" s="12" t="s">
        <v>9</v>
      </c>
      <c r="F167" s="12">
        <v>24</v>
      </c>
      <c r="G167" s="12" t="s">
        <v>11</v>
      </c>
    </row>
    <row r="168" spans="3:7" ht="15" thickBot="1" x14ac:dyDescent="0.35">
      <c r="C168" s="10">
        <v>43220</v>
      </c>
      <c r="D168" s="11">
        <v>0.71842592592592591</v>
      </c>
      <c r="E168" s="12" t="s">
        <v>9</v>
      </c>
      <c r="F168" s="12">
        <v>16</v>
      </c>
      <c r="G168" s="12" t="s">
        <v>11</v>
      </c>
    </row>
    <row r="169" spans="3:7" ht="15" thickBot="1" x14ac:dyDescent="0.35">
      <c r="C169" s="10">
        <v>43220</v>
      </c>
      <c r="D169" s="11">
        <v>0.71847222222222218</v>
      </c>
      <c r="E169" s="12" t="s">
        <v>9</v>
      </c>
      <c r="F169" s="12">
        <v>17</v>
      </c>
      <c r="G169" s="12" t="s">
        <v>11</v>
      </c>
    </row>
    <row r="170" spans="3:7" ht="15" thickBot="1" x14ac:dyDescent="0.35">
      <c r="C170" s="10">
        <v>43220</v>
      </c>
      <c r="D170" s="11">
        <v>0.71862268518518524</v>
      </c>
      <c r="E170" s="12" t="s">
        <v>9</v>
      </c>
      <c r="F170" s="12">
        <v>19</v>
      </c>
      <c r="G170" s="12" t="s">
        <v>11</v>
      </c>
    </row>
    <row r="171" spans="3:7" ht="15" thickBot="1" x14ac:dyDescent="0.35">
      <c r="C171" s="10">
        <v>43220</v>
      </c>
      <c r="D171" s="11">
        <v>0.71862268518518524</v>
      </c>
      <c r="E171" s="12" t="s">
        <v>9</v>
      </c>
      <c r="F171" s="12">
        <v>17</v>
      </c>
      <c r="G171" s="12" t="s">
        <v>11</v>
      </c>
    </row>
    <row r="172" spans="3:7" ht="15" thickBot="1" x14ac:dyDescent="0.35">
      <c r="C172" s="10">
        <v>43220</v>
      </c>
      <c r="D172" s="11">
        <v>0.71870370370370373</v>
      </c>
      <c r="E172" s="12" t="s">
        <v>9</v>
      </c>
      <c r="F172" s="12">
        <v>21</v>
      </c>
      <c r="G172" s="12" t="s">
        <v>11</v>
      </c>
    </row>
    <row r="173" spans="3:7" ht="15" thickBot="1" x14ac:dyDescent="0.35">
      <c r="C173" s="10">
        <v>43220</v>
      </c>
      <c r="D173" s="11">
        <v>0.71873842592592585</v>
      </c>
      <c r="E173" s="12" t="s">
        <v>9</v>
      </c>
      <c r="F173" s="12">
        <v>20</v>
      </c>
      <c r="G173" s="12" t="s">
        <v>11</v>
      </c>
    </row>
    <row r="174" spans="3:7" ht="15" thickBot="1" x14ac:dyDescent="0.35">
      <c r="C174" s="10">
        <v>43220</v>
      </c>
      <c r="D174" s="11">
        <v>0.71876157407407415</v>
      </c>
      <c r="E174" s="12" t="s">
        <v>9</v>
      </c>
      <c r="F174" s="12">
        <v>23</v>
      </c>
      <c r="G174" s="12" t="s">
        <v>11</v>
      </c>
    </row>
    <row r="175" spans="3:7" ht="15" thickBot="1" x14ac:dyDescent="0.35">
      <c r="C175" s="10">
        <v>43220</v>
      </c>
      <c r="D175" s="11">
        <v>0.71879629629629627</v>
      </c>
      <c r="E175" s="12" t="s">
        <v>9</v>
      </c>
      <c r="F175" s="12">
        <v>22</v>
      </c>
      <c r="G175" s="12" t="s">
        <v>11</v>
      </c>
    </row>
    <row r="176" spans="3:7" ht="15" thickBot="1" x14ac:dyDescent="0.35">
      <c r="C176" s="10">
        <v>43220</v>
      </c>
      <c r="D176" s="11">
        <v>0.71881944444444434</v>
      </c>
      <c r="E176" s="12" t="s">
        <v>9</v>
      </c>
      <c r="F176" s="12">
        <v>19</v>
      </c>
      <c r="G176" s="12" t="s">
        <v>11</v>
      </c>
    </row>
    <row r="177" spans="3:7" ht="15" thickBot="1" x14ac:dyDescent="0.35">
      <c r="C177" s="10">
        <v>43220</v>
      </c>
      <c r="D177" s="11">
        <v>0.71886574074074072</v>
      </c>
      <c r="E177" s="12" t="s">
        <v>9</v>
      </c>
      <c r="F177" s="12">
        <v>18</v>
      </c>
      <c r="G177" s="12" t="s">
        <v>11</v>
      </c>
    </row>
    <row r="178" spans="3:7" ht="15" thickBot="1" x14ac:dyDescent="0.35">
      <c r="C178" s="10">
        <v>43220</v>
      </c>
      <c r="D178" s="11">
        <v>0.71898148148148155</v>
      </c>
      <c r="E178" s="12" t="s">
        <v>9</v>
      </c>
      <c r="F178" s="12">
        <v>13</v>
      </c>
      <c r="G178" s="12" t="s">
        <v>11</v>
      </c>
    </row>
    <row r="179" spans="3:7" ht="15" thickBot="1" x14ac:dyDescent="0.35">
      <c r="C179" s="10">
        <v>43220</v>
      </c>
      <c r="D179" s="11">
        <v>0.71909722222222217</v>
      </c>
      <c r="E179" s="12" t="s">
        <v>9</v>
      </c>
      <c r="F179" s="12">
        <v>18</v>
      </c>
      <c r="G179" s="12" t="s">
        <v>11</v>
      </c>
    </row>
    <row r="180" spans="3:7" ht="15" thickBot="1" x14ac:dyDescent="0.35">
      <c r="C180" s="10">
        <v>43220</v>
      </c>
      <c r="D180" s="11">
        <v>0.71912037037037047</v>
      </c>
      <c r="E180" s="12" t="s">
        <v>9</v>
      </c>
      <c r="F180" s="12">
        <v>20</v>
      </c>
      <c r="G180" s="12" t="s">
        <v>11</v>
      </c>
    </row>
    <row r="181" spans="3:7" ht="15" thickBot="1" x14ac:dyDescent="0.35">
      <c r="C181" s="10">
        <v>43220</v>
      </c>
      <c r="D181" s="11">
        <v>0.71915509259259258</v>
      </c>
      <c r="E181" s="12" t="s">
        <v>9</v>
      </c>
      <c r="F181" s="12">
        <v>20</v>
      </c>
      <c r="G181" s="12" t="s">
        <v>11</v>
      </c>
    </row>
    <row r="182" spans="3:7" ht="15" thickBot="1" x14ac:dyDescent="0.35">
      <c r="C182" s="10">
        <v>43220</v>
      </c>
      <c r="D182" s="11">
        <v>0.71916666666666673</v>
      </c>
      <c r="E182" s="12" t="s">
        <v>9</v>
      </c>
      <c r="F182" s="12">
        <v>16</v>
      </c>
      <c r="G182" s="12" t="s">
        <v>11</v>
      </c>
    </row>
    <row r="183" spans="3:7" ht="15" thickBot="1" x14ac:dyDescent="0.35">
      <c r="C183" s="10">
        <v>43220</v>
      </c>
      <c r="D183" s="11">
        <v>0.719212962962963</v>
      </c>
      <c r="E183" s="12" t="s">
        <v>9</v>
      </c>
      <c r="F183" s="12">
        <v>15</v>
      </c>
      <c r="G183" s="12" t="s">
        <v>11</v>
      </c>
    </row>
    <row r="184" spans="3:7" ht="15" thickBot="1" x14ac:dyDescent="0.35">
      <c r="C184" s="10">
        <v>43220</v>
      </c>
      <c r="D184" s="11">
        <v>0.71931712962962957</v>
      </c>
      <c r="E184" s="12" t="s">
        <v>9</v>
      </c>
      <c r="F184" s="12">
        <v>19</v>
      </c>
      <c r="G184" s="12" t="s">
        <v>11</v>
      </c>
    </row>
    <row r="185" spans="3:7" ht="15" thickBot="1" x14ac:dyDescent="0.35">
      <c r="C185" s="10">
        <v>43220</v>
      </c>
      <c r="D185" s="11">
        <v>0.7193518518518518</v>
      </c>
      <c r="E185" s="12" t="s">
        <v>9</v>
      </c>
      <c r="F185" s="12">
        <v>20</v>
      </c>
      <c r="G185" s="12" t="s">
        <v>11</v>
      </c>
    </row>
    <row r="186" spans="3:7" ht="15" thickBot="1" x14ac:dyDescent="0.35">
      <c r="C186" s="10">
        <v>43220</v>
      </c>
      <c r="D186" s="11">
        <v>0.71937499999999999</v>
      </c>
      <c r="E186" s="12" t="s">
        <v>9</v>
      </c>
      <c r="F186" s="12">
        <v>15</v>
      </c>
      <c r="G186" s="12" t="s">
        <v>11</v>
      </c>
    </row>
    <row r="187" spans="3:7" ht="15" thickBot="1" x14ac:dyDescent="0.35">
      <c r="C187" s="10">
        <v>43220</v>
      </c>
      <c r="D187" s="11">
        <v>0.71939814814814806</v>
      </c>
      <c r="E187" s="12" t="s">
        <v>9</v>
      </c>
      <c r="F187" s="12">
        <v>17</v>
      </c>
      <c r="G187" s="12" t="s">
        <v>11</v>
      </c>
    </row>
    <row r="188" spans="3:7" ht="15" thickBot="1" x14ac:dyDescent="0.35">
      <c r="C188" s="10">
        <v>43220</v>
      </c>
      <c r="D188" s="11">
        <v>0.71939814814814806</v>
      </c>
      <c r="E188" s="12" t="s">
        <v>9</v>
      </c>
      <c r="F188" s="12">
        <v>17</v>
      </c>
      <c r="G188" s="12" t="s">
        <v>11</v>
      </c>
    </row>
    <row r="189" spans="3:7" ht="15" thickBot="1" x14ac:dyDescent="0.35">
      <c r="C189" s="10">
        <v>43220</v>
      </c>
      <c r="D189" s="11">
        <v>0.71945601851851848</v>
      </c>
      <c r="E189" s="12" t="s">
        <v>9</v>
      </c>
      <c r="F189" s="12">
        <v>19</v>
      </c>
      <c r="G189" s="12" t="s">
        <v>11</v>
      </c>
    </row>
    <row r="190" spans="3:7" ht="15" thickBot="1" x14ac:dyDescent="0.35">
      <c r="C190" s="10">
        <v>43220</v>
      </c>
      <c r="D190" s="11">
        <v>0.71946759259259263</v>
      </c>
      <c r="E190" s="12" t="s">
        <v>9</v>
      </c>
      <c r="F190" s="12">
        <v>18</v>
      </c>
      <c r="G190" s="12" t="s">
        <v>11</v>
      </c>
    </row>
    <row r="191" spans="3:7" ht="15" thickBot="1" x14ac:dyDescent="0.35">
      <c r="C191" s="10">
        <v>43220</v>
      </c>
      <c r="D191" s="11">
        <v>0.71947916666666656</v>
      </c>
      <c r="E191" s="12" t="s">
        <v>9</v>
      </c>
      <c r="F191" s="12">
        <v>16</v>
      </c>
      <c r="G191" s="12" t="s">
        <v>11</v>
      </c>
    </row>
    <row r="192" spans="3:7" ht="15" thickBot="1" x14ac:dyDescent="0.35">
      <c r="C192" s="10">
        <v>43220</v>
      </c>
      <c r="D192" s="11">
        <v>0.71950231481481486</v>
      </c>
      <c r="E192" s="12" t="s">
        <v>9</v>
      </c>
      <c r="F192" s="12">
        <v>17</v>
      </c>
      <c r="G192" s="12" t="s">
        <v>11</v>
      </c>
    </row>
    <row r="193" spans="3:7" ht="15" thickBot="1" x14ac:dyDescent="0.35">
      <c r="C193" s="10">
        <v>43220</v>
      </c>
      <c r="D193" s="11">
        <v>0.71953703703703698</v>
      </c>
      <c r="E193" s="12" t="s">
        <v>9</v>
      </c>
      <c r="F193" s="12">
        <v>19</v>
      </c>
      <c r="G193" s="12" t="s">
        <v>11</v>
      </c>
    </row>
    <row r="194" spans="3:7" ht="15" thickBot="1" x14ac:dyDescent="0.35">
      <c r="C194" s="10">
        <v>43220</v>
      </c>
      <c r="D194" s="11">
        <v>0.71954861111111112</v>
      </c>
      <c r="E194" s="12" t="s">
        <v>9</v>
      </c>
      <c r="F194" s="12">
        <v>15</v>
      </c>
      <c r="G194" s="12" t="s">
        <v>11</v>
      </c>
    </row>
    <row r="195" spans="3:7" ht="15" thickBot="1" x14ac:dyDescent="0.35">
      <c r="C195" s="10">
        <v>43220</v>
      </c>
      <c r="D195" s="11">
        <v>0.7195717592592592</v>
      </c>
      <c r="E195" s="12" t="s">
        <v>9</v>
      </c>
      <c r="F195" s="12">
        <v>17</v>
      </c>
      <c r="G195" s="12" t="s">
        <v>11</v>
      </c>
    </row>
    <row r="196" spans="3:7" ht="15" thickBot="1" x14ac:dyDescent="0.35">
      <c r="C196" s="10">
        <v>43220</v>
      </c>
      <c r="D196" s="11">
        <v>0.71965277777777781</v>
      </c>
      <c r="E196" s="12" t="s">
        <v>9</v>
      </c>
      <c r="F196" s="12">
        <v>19</v>
      </c>
      <c r="G196" s="12" t="s">
        <v>11</v>
      </c>
    </row>
    <row r="197" spans="3:7" ht="15" thickBot="1" x14ac:dyDescent="0.35">
      <c r="C197" s="10">
        <v>43220</v>
      </c>
      <c r="D197" s="11">
        <v>0.71974537037037034</v>
      </c>
      <c r="E197" s="12" t="s">
        <v>9</v>
      </c>
      <c r="F197" s="12">
        <v>18</v>
      </c>
      <c r="G197" s="12" t="s">
        <v>11</v>
      </c>
    </row>
    <row r="198" spans="3:7" ht="15" thickBot="1" x14ac:dyDescent="0.35">
      <c r="C198" s="10">
        <v>43220</v>
      </c>
      <c r="D198" s="11">
        <v>0.7200347222222222</v>
      </c>
      <c r="E198" s="12" t="s">
        <v>9</v>
      </c>
      <c r="F198" s="12">
        <v>20</v>
      </c>
      <c r="G198" s="12" t="s">
        <v>11</v>
      </c>
    </row>
    <row r="199" spans="3:7" ht="15" thickBot="1" x14ac:dyDescent="0.35">
      <c r="C199" s="10">
        <v>43220</v>
      </c>
      <c r="D199" s="11">
        <v>0.72009259259259262</v>
      </c>
      <c r="E199" s="12" t="s">
        <v>9</v>
      </c>
      <c r="F199" s="12">
        <v>19</v>
      </c>
      <c r="G199" s="12" t="s">
        <v>11</v>
      </c>
    </row>
    <row r="200" spans="3:7" ht="15" thickBot="1" x14ac:dyDescent="0.35">
      <c r="C200" s="10">
        <v>43220</v>
      </c>
      <c r="D200" s="11">
        <v>0.72018518518518515</v>
      </c>
      <c r="E200" s="12" t="s">
        <v>9</v>
      </c>
      <c r="F200" s="12">
        <v>12</v>
      </c>
      <c r="G200" s="12" t="s">
        <v>11</v>
      </c>
    </row>
    <row r="201" spans="3:7" ht="15" thickBot="1" x14ac:dyDescent="0.35">
      <c r="C201" s="10">
        <v>43220</v>
      </c>
      <c r="D201" s="11">
        <v>0.72064814814814815</v>
      </c>
      <c r="E201" s="12" t="s">
        <v>9</v>
      </c>
      <c r="F201" s="12">
        <v>15</v>
      </c>
      <c r="G201" s="12" t="s">
        <v>11</v>
      </c>
    </row>
    <row r="202" spans="3:7" ht="15" thickBot="1" x14ac:dyDescent="0.35">
      <c r="C202" s="10">
        <v>43220</v>
      </c>
      <c r="D202" s="11">
        <v>0.7208796296296297</v>
      </c>
      <c r="E202" s="12" t="s">
        <v>9</v>
      </c>
      <c r="F202" s="12">
        <v>19</v>
      </c>
      <c r="G202" s="12" t="s">
        <v>11</v>
      </c>
    </row>
    <row r="203" spans="3:7" ht="15" thickBot="1" x14ac:dyDescent="0.35">
      <c r="C203" s="10">
        <v>43220</v>
      </c>
      <c r="D203" s="11">
        <v>0.72101851851851861</v>
      </c>
      <c r="E203" s="12" t="s">
        <v>9</v>
      </c>
      <c r="F203" s="12">
        <v>20</v>
      </c>
      <c r="G203" s="12" t="s">
        <v>11</v>
      </c>
    </row>
    <row r="204" spans="3:7" ht="15" thickBot="1" x14ac:dyDescent="0.35">
      <c r="C204" s="10">
        <v>43220</v>
      </c>
      <c r="D204" s="11">
        <v>0.72106481481481488</v>
      </c>
      <c r="E204" s="12" t="s">
        <v>9</v>
      </c>
      <c r="F204" s="12">
        <v>21</v>
      </c>
      <c r="G204" s="12" t="s">
        <v>11</v>
      </c>
    </row>
    <row r="205" spans="3:7" ht="15" thickBot="1" x14ac:dyDescent="0.35">
      <c r="C205" s="10">
        <v>43220</v>
      </c>
      <c r="D205" s="11">
        <v>0.72116898148148145</v>
      </c>
      <c r="E205" s="12" t="s">
        <v>9</v>
      </c>
      <c r="F205" s="12">
        <v>18</v>
      </c>
      <c r="G205" s="12" t="s">
        <v>11</v>
      </c>
    </row>
    <row r="206" spans="3:7" ht="15" thickBot="1" x14ac:dyDescent="0.35">
      <c r="C206" s="10">
        <v>43220</v>
      </c>
      <c r="D206" s="11">
        <v>0.7211805555555556</v>
      </c>
      <c r="E206" s="12" t="s">
        <v>9</v>
      </c>
      <c r="F206" s="12">
        <v>18</v>
      </c>
      <c r="G206" s="12" t="s">
        <v>11</v>
      </c>
    </row>
    <row r="207" spans="3:7" ht="15" thickBot="1" x14ac:dyDescent="0.35">
      <c r="C207" s="10">
        <v>43220</v>
      </c>
      <c r="D207" s="11">
        <v>0.72119212962962964</v>
      </c>
      <c r="E207" s="12" t="s">
        <v>9</v>
      </c>
      <c r="F207" s="12">
        <v>18</v>
      </c>
      <c r="G207" s="12" t="s">
        <v>11</v>
      </c>
    </row>
    <row r="208" spans="3:7" ht="15" thickBot="1" x14ac:dyDescent="0.35">
      <c r="C208" s="10">
        <v>43220</v>
      </c>
      <c r="D208" s="11">
        <v>0.72124999999999995</v>
      </c>
      <c r="E208" s="12" t="s">
        <v>9</v>
      </c>
      <c r="F208" s="12">
        <v>15</v>
      </c>
      <c r="G208" s="12" t="s">
        <v>11</v>
      </c>
    </row>
    <row r="209" spans="3:7" ht="15" thickBot="1" x14ac:dyDescent="0.35">
      <c r="C209" s="10">
        <v>43220</v>
      </c>
      <c r="D209" s="11">
        <v>0.7212615740740741</v>
      </c>
      <c r="E209" s="12" t="s">
        <v>9</v>
      </c>
      <c r="F209" s="12">
        <v>19</v>
      </c>
      <c r="G209" s="12" t="s">
        <v>11</v>
      </c>
    </row>
    <row r="210" spans="3:7" ht="15" thickBot="1" x14ac:dyDescent="0.35">
      <c r="C210" s="10">
        <v>43220</v>
      </c>
      <c r="D210" s="11">
        <v>0.72127314814814814</v>
      </c>
      <c r="E210" s="12" t="s">
        <v>9</v>
      </c>
      <c r="F210" s="12">
        <v>16</v>
      </c>
      <c r="G210" s="12" t="s">
        <v>11</v>
      </c>
    </row>
    <row r="211" spans="3:7" ht="15" thickBot="1" x14ac:dyDescent="0.35">
      <c r="C211" s="10">
        <v>43220</v>
      </c>
      <c r="D211" s="11">
        <v>0.72131944444444451</v>
      </c>
      <c r="E211" s="12" t="s">
        <v>9</v>
      </c>
      <c r="F211" s="12">
        <v>16</v>
      </c>
      <c r="G211" s="12" t="s">
        <v>11</v>
      </c>
    </row>
    <row r="212" spans="3:7" ht="15" thickBot="1" x14ac:dyDescent="0.35">
      <c r="C212" s="10">
        <v>43220</v>
      </c>
      <c r="D212" s="11">
        <v>0.72136574074074078</v>
      </c>
      <c r="E212" s="12" t="s">
        <v>9</v>
      </c>
      <c r="F212" s="12">
        <v>14</v>
      </c>
      <c r="G212" s="12" t="s">
        <v>11</v>
      </c>
    </row>
    <row r="213" spans="3:7" ht="15" thickBot="1" x14ac:dyDescent="0.35">
      <c r="C213" s="10">
        <v>43220</v>
      </c>
      <c r="D213" s="11">
        <v>0.72151620370370362</v>
      </c>
      <c r="E213" s="12" t="s">
        <v>9</v>
      </c>
      <c r="F213" s="12">
        <v>30</v>
      </c>
      <c r="G213" s="12" t="s">
        <v>11</v>
      </c>
    </row>
    <row r="214" spans="3:7" ht="15" thickBot="1" x14ac:dyDescent="0.35">
      <c r="C214" s="10">
        <v>43220</v>
      </c>
      <c r="D214" s="11">
        <v>0.72155092592592596</v>
      </c>
      <c r="E214" s="12" t="s">
        <v>9</v>
      </c>
      <c r="F214" s="12">
        <v>26</v>
      </c>
      <c r="G214" s="12" t="s">
        <v>11</v>
      </c>
    </row>
    <row r="215" spans="3:7" ht="15" thickBot="1" x14ac:dyDescent="0.35">
      <c r="C215" s="10">
        <v>43220</v>
      </c>
      <c r="D215" s="11">
        <v>0.72715277777777787</v>
      </c>
      <c r="E215" s="12" t="s">
        <v>9</v>
      </c>
      <c r="F215" s="12">
        <v>23</v>
      </c>
      <c r="G215" s="12" t="s">
        <v>11</v>
      </c>
    </row>
    <row r="216" spans="3:7" ht="15" thickBot="1" x14ac:dyDescent="0.35">
      <c r="C216" s="10">
        <v>43220</v>
      </c>
      <c r="D216" s="11">
        <v>0.7283912037037038</v>
      </c>
      <c r="E216" s="12" t="s">
        <v>9</v>
      </c>
      <c r="F216" s="12">
        <v>22</v>
      </c>
      <c r="G216" s="12" t="s">
        <v>11</v>
      </c>
    </row>
    <row r="217" spans="3:7" ht="15" thickBot="1" x14ac:dyDescent="0.35">
      <c r="C217" s="10">
        <v>43220</v>
      </c>
      <c r="D217" s="11">
        <v>0.74001157407407403</v>
      </c>
      <c r="E217" s="12" t="s">
        <v>9</v>
      </c>
      <c r="F217" s="12">
        <v>15</v>
      </c>
      <c r="G217" s="12" t="s">
        <v>10</v>
      </c>
    </row>
    <row r="218" spans="3:7" ht="15" thickBot="1" x14ac:dyDescent="0.35">
      <c r="C218" s="10">
        <v>43220</v>
      </c>
      <c r="D218" s="11">
        <v>0.74687500000000007</v>
      </c>
      <c r="E218" s="12" t="s">
        <v>9</v>
      </c>
      <c r="F218" s="12">
        <v>27</v>
      </c>
      <c r="G218" s="12" t="s">
        <v>10</v>
      </c>
    </row>
    <row r="219" spans="3:7" ht="15" thickBot="1" x14ac:dyDescent="0.35">
      <c r="C219" s="10">
        <v>43220</v>
      </c>
      <c r="D219" s="11">
        <v>0.74710648148148151</v>
      </c>
      <c r="E219" s="12" t="s">
        <v>9</v>
      </c>
      <c r="F219" s="12">
        <v>29</v>
      </c>
      <c r="G219" s="12" t="s">
        <v>10</v>
      </c>
    </row>
    <row r="220" spans="3:7" ht="15" thickBot="1" x14ac:dyDescent="0.35">
      <c r="C220" s="10">
        <v>43220</v>
      </c>
      <c r="D220" s="11">
        <v>0.74723379629629638</v>
      </c>
      <c r="E220" s="12" t="s">
        <v>9</v>
      </c>
      <c r="F220" s="12">
        <v>30</v>
      </c>
      <c r="G220" s="12" t="s">
        <v>10</v>
      </c>
    </row>
    <row r="221" spans="3:7" ht="15" thickBot="1" x14ac:dyDescent="0.35">
      <c r="C221" s="10">
        <v>43220</v>
      </c>
      <c r="D221" s="11">
        <v>0.74975694444444441</v>
      </c>
      <c r="E221" s="12" t="s">
        <v>9</v>
      </c>
      <c r="F221" s="12">
        <v>28</v>
      </c>
      <c r="G221" s="12" t="s">
        <v>11</v>
      </c>
    </row>
    <row r="222" spans="3:7" ht="15" thickBot="1" x14ac:dyDescent="0.35">
      <c r="C222" s="10">
        <v>43220</v>
      </c>
      <c r="D222" s="11">
        <v>0.75069444444444444</v>
      </c>
      <c r="E222" s="12" t="s">
        <v>9</v>
      </c>
      <c r="F222" s="12">
        <v>13</v>
      </c>
      <c r="G222" s="12" t="s">
        <v>11</v>
      </c>
    </row>
    <row r="223" spans="3:7" ht="15" thickBot="1" x14ac:dyDescent="0.35">
      <c r="C223" s="10">
        <v>43220</v>
      </c>
      <c r="D223" s="11">
        <v>0.75071759259259263</v>
      </c>
      <c r="E223" s="12" t="s">
        <v>9</v>
      </c>
      <c r="F223" s="12">
        <v>16</v>
      </c>
      <c r="G223" s="12" t="s">
        <v>11</v>
      </c>
    </row>
    <row r="224" spans="3:7" ht="15" thickBot="1" x14ac:dyDescent="0.35">
      <c r="C224" s="10">
        <v>43220</v>
      </c>
      <c r="D224" s="11">
        <v>0.75133101851851858</v>
      </c>
      <c r="E224" s="12" t="s">
        <v>9</v>
      </c>
      <c r="F224" s="12">
        <v>15</v>
      </c>
      <c r="G224" s="12" t="s">
        <v>11</v>
      </c>
    </row>
    <row r="225" spans="3:7" ht="15" thickBot="1" x14ac:dyDescent="0.35">
      <c r="C225" s="10">
        <v>43220</v>
      </c>
      <c r="D225" s="11">
        <v>0.75174768518518509</v>
      </c>
      <c r="E225" s="12" t="s">
        <v>9</v>
      </c>
      <c r="F225" s="12">
        <v>18</v>
      </c>
      <c r="G225" s="12" t="s">
        <v>11</v>
      </c>
    </row>
    <row r="226" spans="3:7" ht="15" thickBot="1" x14ac:dyDescent="0.35">
      <c r="C226" s="10">
        <v>43220</v>
      </c>
      <c r="D226" s="11">
        <v>0.75177083333333339</v>
      </c>
      <c r="E226" s="12" t="s">
        <v>9</v>
      </c>
      <c r="F226" s="12">
        <v>17</v>
      </c>
      <c r="G226" s="12" t="s">
        <v>11</v>
      </c>
    </row>
    <row r="227" spans="3:7" ht="15" thickBot="1" x14ac:dyDescent="0.35">
      <c r="C227" s="10">
        <v>43220</v>
      </c>
      <c r="D227" s="11">
        <v>0.75184027777777773</v>
      </c>
      <c r="E227" s="12" t="s">
        <v>9</v>
      </c>
      <c r="F227" s="12">
        <v>16</v>
      </c>
      <c r="G227" s="12" t="s">
        <v>11</v>
      </c>
    </row>
    <row r="228" spans="3:7" ht="15" thickBot="1" x14ac:dyDescent="0.35">
      <c r="C228" s="10">
        <v>43220</v>
      </c>
      <c r="D228" s="11">
        <v>0.75186342592592592</v>
      </c>
      <c r="E228" s="12" t="s">
        <v>9</v>
      </c>
      <c r="F228" s="12">
        <v>16</v>
      </c>
      <c r="G228" s="12" t="s">
        <v>11</v>
      </c>
    </row>
    <row r="229" spans="3:7" ht="15" thickBot="1" x14ac:dyDescent="0.35">
      <c r="C229" s="10">
        <v>43220</v>
      </c>
      <c r="D229" s="11">
        <v>0.751886574074074</v>
      </c>
      <c r="E229" s="12" t="s">
        <v>9</v>
      </c>
      <c r="F229" s="12">
        <v>15</v>
      </c>
      <c r="G229" s="12" t="s">
        <v>11</v>
      </c>
    </row>
    <row r="230" spans="3:7" ht="15" thickBot="1" x14ac:dyDescent="0.35">
      <c r="C230" s="10">
        <v>43220</v>
      </c>
      <c r="D230" s="11">
        <v>0.75196759259259249</v>
      </c>
      <c r="E230" s="12" t="s">
        <v>9</v>
      </c>
      <c r="F230" s="12">
        <v>20</v>
      </c>
      <c r="G230" s="12" t="s">
        <v>11</v>
      </c>
    </row>
    <row r="231" spans="3:7" ht="15" thickBot="1" x14ac:dyDescent="0.35">
      <c r="C231" s="10">
        <v>43220</v>
      </c>
      <c r="D231" s="11">
        <v>0.75202546296296291</v>
      </c>
      <c r="E231" s="12" t="s">
        <v>9</v>
      </c>
      <c r="F231" s="12">
        <v>20</v>
      </c>
      <c r="G231" s="12" t="s">
        <v>11</v>
      </c>
    </row>
    <row r="232" spans="3:7" ht="15" thickBot="1" x14ac:dyDescent="0.35">
      <c r="C232" s="10">
        <v>43220</v>
      </c>
      <c r="D232" s="11">
        <v>0.75204861111111121</v>
      </c>
      <c r="E232" s="12" t="s">
        <v>9</v>
      </c>
      <c r="F232" s="12">
        <v>17</v>
      </c>
      <c r="G232" s="12" t="s">
        <v>11</v>
      </c>
    </row>
    <row r="233" spans="3:7" ht="15" thickBot="1" x14ac:dyDescent="0.35">
      <c r="C233" s="10">
        <v>43220</v>
      </c>
      <c r="D233" s="11">
        <v>0.75234953703703711</v>
      </c>
      <c r="E233" s="12" t="s">
        <v>9</v>
      </c>
      <c r="F233" s="12">
        <v>17</v>
      </c>
      <c r="G233" s="12" t="s">
        <v>11</v>
      </c>
    </row>
    <row r="234" spans="3:7" ht="15" thickBot="1" x14ac:dyDescent="0.35">
      <c r="C234" s="10">
        <v>43220</v>
      </c>
      <c r="D234" s="11">
        <v>0.75245370370370368</v>
      </c>
      <c r="E234" s="12" t="s">
        <v>9</v>
      </c>
      <c r="F234" s="12">
        <v>17</v>
      </c>
      <c r="G234" s="12" t="s">
        <v>11</v>
      </c>
    </row>
    <row r="235" spans="3:7" ht="15" thickBot="1" x14ac:dyDescent="0.35">
      <c r="C235" s="10">
        <v>43220</v>
      </c>
      <c r="D235" s="11">
        <v>0.75256944444444451</v>
      </c>
      <c r="E235" s="12" t="s">
        <v>9</v>
      </c>
      <c r="F235" s="12">
        <v>17</v>
      </c>
      <c r="G235" s="12" t="s">
        <v>11</v>
      </c>
    </row>
    <row r="236" spans="3:7" ht="15" thickBot="1" x14ac:dyDescent="0.35">
      <c r="C236" s="10">
        <v>43220</v>
      </c>
      <c r="D236" s="11">
        <v>0.75265046296296301</v>
      </c>
      <c r="E236" s="12" t="s">
        <v>9</v>
      </c>
      <c r="F236" s="12">
        <v>20</v>
      </c>
      <c r="G236" s="12" t="s">
        <v>11</v>
      </c>
    </row>
    <row r="237" spans="3:7" ht="15" thickBot="1" x14ac:dyDescent="0.35">
      <c r="C237" s="10">
        <v>43220</v>
      </c>
      <c r="D237" s="11">
        <v>0.75268518518518512</v>
      </c>
      <c r="E237" s="12" t="s">
        <v>9</v>
      </c>
      <c r="F237" s="12">
        <v>17</v>
      </c>
      <c r="G237" s="12" t="s">
        <v>11</v>
      </c>
    </row>
    <row r="238" spans="3:7" ht="15" thickBot="1" x14ac:dyDescent="0.35">
      <c r="C238" s="10">
        <v>43220</v>
      </c>
      <c r="D238" s="11">
        <v>0.75306712962962974</v>
      </c>
      <c r="E238" s="12" t="s">
        <v>9</v>
      </c>
      <c r="F238" s="12">
        <v>15</v>
      </c>
      <c r="G238" s="12" t="s">
        <v>11</v>
      </c>
    </row>
    <row r="239" spans="3:7" ht="15" thickBot="1" x14ac:dyDescent="0.35">
      <c r="C239" s="10">
        <v>43220</v>
      </c>
      <c r="D239" s="11">
        <v>0.7562037037037036</v>
      </c>
      <c r="E239" s="12" t="s">
        <v>9</v>
      </c>
      <c r="F239" s="12">
        <v>28</v>
      </c>
      <c r="G239" s="12" t="s">
        <v>10</v>
      </c>
    </row>
    <row r="240" spans="3:7" ht="15" thickBot="1" x14ac:dyDescent="0.35">
      <c r="C240" s="10">
        <v>43220</v>
      </c>
      <c r="D240" s="11">
        <v>0.75706018518518514</v>
      </c>
      <c r="E240" s="12" t="s">
        <v>9</v>
      </c>
      <c r="F240" s="12">
        <v>16</v>
      </c>
      <c r="G240" s="12" t="s">
        <v>10</v>
      </c>
    </row>
    <row r="241" spans="3:7" ht="15" thickBot="1" x14ac:dyDescent="0.35">
      <c r="C241" s="10">
        <v>43220</v>
      </c>
      <c r="D241" s="11">
        <v>0.75716435185185194</v>
      </c>
      <c r="E241" s="12" t="s">
        <v>9</v>
      </c>
      <c r="F241" s="12">
        <v>22</v>
      </c>
      <c r="G241" s="12" t="s">
        <v>11</v>
      </c>
    </row>
    <row r="242" spans="3:7" ht="15" thickBot="1" x14ac:dyDescent="0.35">
      <c r="C242" s="10">
        <v>43220</v>
      </c>
      <c r="D242" s="11">
        <v>0.75799768518518518</v>
      </c>
      <c r="E242" s="12" t="s">
        <v>9</v>
      </c>
      <c r="F242" s="12">
        <v>29</v>
      </c>
      <c r="G242" s="12" t="s">
        <v>10</v>
      </c>
    </row>
    <row r="243" spans="3:7" ht="15" thickBot="1" x14ac:dyDescent="0.35">
      <c r="C243" s="10">
        <v>43220</v>
      </c>
      <c r="D243" s="11">
        <v>0.75840277777777787</v>
      </c>
      <c r="E243" s="12" t="s">
        <v>9</v>
      </c>
      <c r="F243" s="12">
        <v>28</v>
      </c>
      <c r="G243" s="12" t="s">
        <v>11</v>
      </c>
    </row>
    <row r="244" spans="3:7" ht="15" thickBot="1" x14ac:dyDescent="0.35">
      <c r="C244" s="10">
        <v>43220</v>
      </c>
      <c r="D244" s="11">
        <v>0.75848379629629636</v>
      </c>
      <c r="E244" s="12" t="s">
        <v>9</v>
      </c>
      <c r="F244" s="12">
        <v>20</v>
      </c>
      <c r="G244" s="12" t="s">
        <v>11</v>
      </c>
    </row>
    <row r="245" spans="3:7" ht="15" thickBot="1" x14ac:dyDescent="0.35">
      <c r="C245" s="10">
        <v>43220</v>
      </c>
      <c r="D245" s="11">
        <v>0.75996527777777778</v>
      </c>
      <c r="E245" s="12" t="s">
        <v>9</v>
      </c>
      <c r="F245" s="12">
        <v>16</v>
      </c>
      <c r="G245" s="12" t="s">
        <v>11</v>
      </c>
    </row>
    <row r="246" spans="3:7" ht="15" thickBot="1" x14ac:dyDescent="0.35">
      <c r="C246" s="10">
        <v>43220</v>
      </c>
      <c r="D246" s="11">
        <v>0.76069444444444445</v>
      </c>
      <c r="E246" s="12" t="s">
        <v>9</v>
      </c>
      <c r="F246" s="12">
        <v>18</v>
      </c>
      <c r="G246" s="12" t="s">
        <v>11</v>
      </c>
    </row>
    <row r="247" spans="3:7" ht="15" thickBot="1" x14ac:dyDescent="0.35">
      <c r="C247" s="10">
        <v>43220</v>
      </c>
      <c r="D247" s="11">
        <v>0.76372685185185185</v>
      </c>
      <c r="E247" s="12" t="s">
        <v>9</v>
      </c>
      <c r="F247" s="12">
        <v>25</v>
      </c>
      <c r="G247" s="12" t="s">
        <v>11</v>
      </c>
    </row>
    <row r="248" spans="3:7" ht="15" thickBot="1" x14ac:dyDescent="0.35">
      <c r="C248" s="10">
        <v>43220</v>
      </c>
      <c r="D248" s="11">
        <v>0.76377314814814812</v>
      </c>
      <c r="E248" s="12" t="s">
        <v>9</v>
      </c>
      <c r="F248" s="12">
        <v>16</v>
      </c>
      <c r="G248" s="12" t="s">
        <v>11</v>
      </c>
    </row>
    <row r="249" spans="3:7" ht="15" thickBot="1" x14ac:dyDescent="0.35">
      <c r="C249" s="10">
        <v>43220</v>
      </c>
      <c r="D249" s="11">
        <v>0.76386574074074076</v>
      </c>
      <c r="E249" s="12" t="s">
        <v>9</v>
      </c>
      <c r="F249" s="12">
        <v>20</v>
      </c>
      <c r="G249" s="12" t="s">
        <v>11</v>
      </c>
    </row>
    <row r="250" spans="3:7" ht="15" thickBot="1" x14ac:dyDescent="0.35">
      <c r="C250" s="10">
        <v>43220</v>
      </c>
      <c r="D250" s="11">
        <v>0.7643402777777778</v>
      </c>
      <c r="E250" s="12" t="s">
        <v>9</v>
      </c>
      <c r="F250" s="12">
        <v>23</v>
      </c>
      <c r="G250" s="12" t="s">
        <v>10</v>
      </c>
    </row>
    <row r="251" spans="3:7" ht="15" thickBot="1" x14ac:dyDescent="0.35">
      <c r="C251" s="10">
        <v>43220</v>
      </c>
      <c r="D251" s="11">
        <v>0.76563657407407415</v>
      </c>
      <c r="E251" s="12" t="s">
        <v>9</v>
      </c>
      <c r="F251" s="12">
        <v>12</v>
      </c>
      <c r="G251" s="12" t="s">
        <v>10</v>
      </c>
    </row>
    <row r="252" spans="3:7" ht="15" thickBot="1" x14ac:dyDescent="0.35">
      <c r="C252" s="10">
        <v>43220</v>
      </c>
      <c r="D252" s="11">
        <v>0.76564814814814808</v>
      </c>
      <c r="E252" s="12" t="s">
        <v>9</v>
      </c>
      <c r="F252" s="12">
        <v>14</v>
      </c>
      <c r="G252" s="12" t="s">
        <v>10</v>
      </c>
    </row>
    <row r="253" spans="3:7" ht="15" thickBot="1" x14ac:dyDescent="0.35">
      <c r="C253" s="10">
        <v>43220</v>
      </c>
      <c r="D253" s="11">
        <v>0.76609953703703704</v>
      </c>
      <c r="E253" s="12" t="s">
        <v>9</v>
      </c>
      <c r="F253" s="12">
        <v>20</v>
      </c>
      <c r="G253" s="12" t="s">
        <v>11</v>
      </c>
    </row>
    <row r="254" spans="3:7" ht="15" thickBot="1" x14ac:dyDescent="0.35">
      <c r="C254" s="10">
        <v>43220</v>
      </c>
      <c r="D254" s="11">
        <v>0.76628472222222221</v>
      </c>
      <c r="E254" s="12" t="s">
        <v>9</v>
      </c>
      <c r="F254" s="12">
        <v>22</v>
      </c>
      <c r="G254" s="12" t="s">
        <v>11</v>
      </c>
    </row>
    <row r="255" spans="3:7" ht="15" thickBot="1" x14ac:dyDescent="0.35">
      <c r="C255" s="10">
        <v>43220</v>
      </c>
      <c r="D255" s="11">
        <v>0.76637731481481486</v>
      </c>
      <c r="E255" s="12" t="s">
        <v>9</v>
      </c>
      <c r="F255" s="12">
        <v>14</v>
      </c>
      <c r="G255" s="12" t="s">
        <v>11</v>
      </c>
    </row>
    <row r="256" spans="3:7" ht="15" thickBot="1" x14ac:dyDescent="0.35">
      <c r="C256" s="10">
        <v>43220</v>
      </c>
      <c r="D256" s="11">
        <v>0.76643518518518527</v>
      </c>
      <c r="E256" s="12" t="s">
        <v>9</v>
      </c>
      <c r="F256" s="12">
        <v>14</v>
      </c>
      <c r="G256" s="12" t="s">
        <v>11</v>
      </c>
    </row>
    <row r="257" spans="3:7" ht="15" thickBot="1" x14ac:dyDescent="0.35">
      <c r="C257" s="10">
        <v>43220</v>
      </c>
      <c r="D257" s="11">
        <v>0.76682870370370371</v>
      </c>
      <c r="E257" s="12" t="s">
        <v>9</v>
      </c>
      <c r="F257" s="12">
        <v>23</v>
      </c>
      <c r="G257" s="12" t="s">
        <v>11</v>
      </c>
    </row>
    <row r="258" spans="3:7" ht="15" thickBot="1" x14ac:dyDescent="0.35">
      <c r="C258" s="10">
        <v>43220</v>
      </c>
      <c r="D258" s="11">
        <v>0.76694444444444443</v>
      </c>
      <c r="E258" s="12" t="s">
        <v>9</v>
      </c>
      <c r="F258" s="12">
        <v>19</v>
      </c>
      <c r="G258" s="12" t="s">
        <v>11</v>
      </c>
    </row>
    <row r="259" spans="3:7" ht="15" thickBot="1" x14ac:dyDescent="0.35">
      <c r="C259" s="10">
        <v>43220</v>
      </c>
      <c r="D259" s="11">
        <v>0.7669907407407407</v>
      </c>
      <c r="E259" s="12" t="s">
        <v>9</v>
      </c>
      <c r="F259" s="12">
        <v>22</v>
      </c>
      <c r="G259" s="12" t="s">
        <v>11</v>
      </c>
    </row>
    <row r="260" spans="3:7" ht="15" thickBot="1" x14ac:dyDescent="0.35">
      <c r="C260" s="10">
        <v>43220</v>
      </c>
      <c r="D260" s="11">
        <v>0.76700231481481485</v>
      </c>
      <c r="E260" s="12" t="s">
        <v>9</v>
      </c>
      <c r="F260" s="12">
        <v>17</v>
      </c>
      <c r="G260" s="12" t="s">
        <v>11</v>
      </c>
    </row>
    <row r="261" spans="3:7" ht="15" thickBot="1" x14ac:dyDescent="0.35">
      <c r="C261" s="10">
        <v>43220</v>
      </c>
      <c r="D261" s="11">
        <v>0.76709490740740749</v>
      </c>
      <c r="E261" s="12" t="s">
        <v>9</v>
      </c>
      <c r="F261" s="12">
        <v>18</v>
      </c>
      <c r="G261" s="12" t="s">
        <v>11</v>
      </c>
    </row>
    <row r="262" spans="3:7" ht="15" thickBot="1" x14ac:dyDescent="0.35">
      <c r="C262" s="10">
        <v>43220</v>
      </c>
      <c r="D262" s="11">
        <v>0.76709490740740749</v>
      </c>
      <c r="E262" s="12" t="s">
        <v>9</v>
      </c>
      <c r="F262" s="12">
        <v>18</v>
      </c>
      <c r="G262" s="12" t="s">
        <v>11</v>
      </c>
    </row>
    <row r="263" spans="3:7" ht="15" thickBot="1" x14ac:dyDescent="0.35">
      <c r="C263" s="10">
        <v>43220</v>
      </c>
      <c r="D263" s="11">
        <v>0.76712962962962961</v>
      </c>
      <c r="E263" s="12" t="s">
        <v>9</v>
      </c>
      <c r="F263" s="12">
        <v>18</v>
      </c>
      <c r="G263" s="12" t="s">
        <v>11</v>
      </c>
    </row>
    <row r="264" spans="3:7" ht="15" thickBot="1" x14ac:dyDescent="0.35">
      <c r="C264" s="10">
        <v>43220</v>
      </c>
      <c r="D264" s="11">
        <v>0.76717592592592598</v>
      </c>
      <c r="E264" s="12" t="s">
        <v>9</v>
      </c>
      <c r="F264" s="12">
        <v>19</v>
      </c>
      <c r="G264" s="12" t="s">
        <v>11</v>
      </c>
    </row>
    <row r="265" spans="3:7" ht="15" thickBot="1" x14ac:dyDescent="0.35">
      <c r="C265" s="10">
        <v>43220</v>
      </c>
      <c r="D265" s="11">
        <v>0.76724537037037033</v>
      </c>
      <c r="E265" s="12" t="s">
        <v>9</v>
      </c>
      <c r="F265" s="12">
        <v>23</v>
      </c>
      <c r="G265" s="12" t="s">
        <v>11</v>
      </c>
    </row>
    <row r="266" spans="3:7" ht="15" thickBot="1" x14ac:dyDescent="0.35">
      <c r="C266" s="10">
        <v>43220</v>
      </c>
      <c r="D266" s="11">
        <v>0.76726851851851852</v>
      </c>
      <c r="E266" s="12" t="s">
        <v>9</v>
      </c>
      <c r="F266" s="12">
        <v>20</v>
      </c>
      <c r="G266" s="12" t="s">
        <v>11</v>
      </c>
    </row>
    <row r="267" spans="3:7" ht="15" thickBot="1" x14ac:dyDescent="0.35">
      <c r="C267" s="10">
        <v>43220</v>
      </c>
      <c r="D267" s="11">
        <v>0.76739583333333339</v>
      </c>
      <c r="E267" s="12" t="s">
        <v>9</v>
      </c>
      <c r="F267" s="12">
        <v>20</v>
      </c>
      <c r="G267" s="12" t="s">
        <v>11</v>
      </c>
    </row>
    <row r="268" spans="3:7" ht="15" thickBot="1" x14ac:dyDescent="0.35">
      <c r="C268" s="10">
        <v>43220</v>
      </c>
      <c r="D268" s="11">
        <v>0.76740740740740743</v>
      </c>
      <c r="E268" s="12" t="s">
        <v>9</v>
      </c>
      <c r="F268" s="12">
        <v>18</v>
      </c>
      <c r="G268" s="12" t="s">
        <v>11</v>
      </c>
    </row>
    <row r="269" spans="3:7" ht="15" thickBot="1" x14ac:dyDescent="0.35">
      <c r="C269" s="10">
        <v>43220</v>
      </c>
      <c r="D269" s="11">
        <v>0.76741898148148147</v>
      </c>
      <c r="E269" s="12" t="s">
        <v>9</v>
      </c>
      <c r="F269" s="12">
        <v>17</v>
      </c>
      <c r="G269" s="12" t="s">
        <v>11</v>
      </c>
    </row>
    <row r="270" spans="3:7" ht="15" thickBot="1" x14ac:dyDescent="0.35">
      <c r="C270" s="10">
        <v>43220</v>
      </c>
      <c r="D270" s="11">
        <v>0.76758101851851857</v>
      </c>
      <c r="E270" s="12" t="s">
        <v>9</v>
      </c>
      <c r="F270" s="12">
        <v>15</v>
      </c>
      <c r="G270" s="12" t="s">
        <v>11</v>
      </c>
    </row>
    <row r="271" spans="3:7" ht="15" thickBot="1" x14ac:dyDescent="0.35">
      <c r="C271" s="10">
        <v>43220</v>
      </c>
      <c r="D271" s="11">
        <v>0.76761574074074079</v>
      </c>
      <c r="E271" s="12" t="s">
        <v>9</v>
      </c>
      <c r="F271" s="12">
        <v>16</v>
      </c>
      <c r="G271" s="12" t="s">
        <v>11</v>
      </c>
    </row>
    <row r="272" spans="3:7" ht="15" thickBot="1" x14ac:dyDescent="0.35">
      <c r="C272" s="10">
        <v>43220</v>
      </c>
      <c r="D272" s="11">
        <v>0.76762731481481483</v>
      </c>
      <c r="E272" s="12" t="s">
        <v>9</v>
      </c>
      <c r="F272" s="12">
        <v>21</v>
      </c>
      <c r="G272" s="12" t="s">
        <v>11</v>
      </c>
    </row>
    <row r="273" spans="3:7" ht="15" thickBot="1" x14ac:dyDescent="0.35">
      <c r="C273" s="10">
        <v>43220</v>
      </c>
      <c r="D273" s="11">
        <v>0.76765046296296291</v>
      </c>
      <c r="E273" s="12" t="s">
        <v>9</v>
      </c>
      <c r="F273" s="12">
        <v>19</v>
      </c>
      <c r="G273" s="12" t="s">
        <v>11</v>
      </c>
    </row>
    <row r="274" spans="3:7" ht="15" thickBot="1" x14ac:dyDescent="0.35">
      <c r="C274" s="10">
        <v>43220</v>
      </c>
      <c r="D274" s="11">
        <v>0.76767361111111121</v>
      </c>
      <c r="E274" s="12" t="s">
        <v>9</v>
      </c>
      <c r="F274" s="12">
        <v>18</v>
      </c>
      <c r="G274" s="12" t="s">
        <v>11</v>
      </c>
    </row>
    <row r="275" spans="3:7" ht="15" thickBot="1" x14ac:dyDescent="0.35">
      <c r="C275" s="10">
        <v>43220</v>
      </c>
      <c r="D275" s="11">
        <v>0.76770833333333333</v>
      </c>
      <c r="E275" s="12" t="s">
        <v>9</v>
      </c>
      <c r="F275" s="12">
        <v>17</v>
      </c>
      <c r="G275" s="12" t="s">
        <v>11</v>
      </c>
    </row>
    <row r="276" spans="3:7" ht="15" thickBot="1" x14ac:dyDescent="0.35">
      <c r="C276" s="10">
        <v>43220</v>
      </c>
      <c r="D276" s="11">
        <v>0.76771990740740748</v>
      </c>
      <c r="E276" s="12" t="s">
        <v>9</v>
      </c>
      <c r="F276" s="12">
        <v>18</v>
      </c>
      <c r="G276" s="12" t="s">
        <v>11</v>
      </c>
    </row>
    <row r="277" spans="3:7" ht="15" thickBot="1" x14ac:dyDescent="0.35">
      <c r="C277" s="10">
        <v>43220</v>
      </c>
      <c r="D277" s="11">
        <v>0.7677314814814814</v>
      </c>
      <c r="E277" s="12" t="s">
        <v>9</v>
      </c>
      <c r="F277" s="12">
        <v>18</v>
      </c>
      <c r="G277" s="12" t="s">
        <v>11</v>
      </c>
    </row>
    <row r="278" spans="3:7" ht="15" thickBot="1" x14ac:dyDescent="0.35">
      <c r="C278" s="10">
        <v>43220</v>
      </c>
      <c r="D278" s="11">
        <v>0.76774305555555555</v>
      </c>
      <c r="E278" s="12" t="s">
        <v>9</v>
      </c>
      <c r="F278" s="12">
        <v>16</v>
      </c>
      <c r="G278" s="12" t="s">
        <v>11</v>
      </c>
    </row>
    <row r="279" spans="3:7" ht="15" thickBot="1" x14ac:dyDescent="0.35">
      <c r="C279" s="10">
        <v>43220</v>
      </c>
      <c r="D279" s="11">
        <v>0.7677546296296297</v>
      </c>
      <c r="E279" s="12" t="s">
        <v>9</v>
      </c>
      <c r="F279" s="12">
        <v>14</v>
      </c>
      <c r="G279" s="12" t="s">
        <v>11</v>
      </c>
    </row>
    <row r="280" spans="3:7" ht="15" thickBot="1" x14ac:dyDescent="0.35">
      <c r="C280" s="10">
        <v>43220</v>
      </c>
      <c r="D280" s="11">
        <v>0.76784722222222224</v>
      </c>
      <c r="E280" s="12" t="s">
        <v>9</v>
      </c>
      <c r="F280" s="12">
        <v>17</v>
      </c>
      <c r="G280" s="12" t="s">
        <v>11</v>
      </c>
    </row>
    <row r="281" spans="3:7" ht="15" thickBot="1" x14ac:dyDescent="0.35">
      <c r="C281" s="10">
        <v>43220</v>
      </c>
      <c r="D281" s="11">
        <v>0.76787037037037031</v>
      </c>
      <c r="E281" s="12" t="s">
        <v>9</v>
      </c>
      <c r="F281" s="12">
        <v>19</v>
      </c>
      <c r="G281" s="12" t="s">
        <v>11</v>
      </c>
    </row>
    <row r="282" spans="3:7" ht="15" thickBot="1" x14ac:dyDescent="0.35">
      <c r="C282" s="10">
        <v>43220</v>
      </c>
      <c r="D282" s="11">
        <v>0.76797453703703711</v>
      </c>
      <c r="E282" s="12" t="s">
        <v>9</v>
      </c>
      <c r="F282" s="12">
        <v>25</v>
      </c>
      <c r="G282" s="12" t="s">
        <v>11</v>
      </c>
    </row>
    <row r="283" spans="3:7" ht="15" thickBot="1" x14ac:dyDescent="0.35">
      <c r="C283" s="10">
        <v>43220</v>
      </c>
      <c r="D283" s="11">
        <v>0.76798611111111104</v>
      </c>
      <c r="E283" s="12" t="s">
        <v>9</v>
      </c>
      <c r="F283" s="12">
        <v>22</v>
      </c>
      <c r="G283" s="12" t="s">
        <v>11</v>
      </c>
    </row>
    <row r="284" spans="3:7" ht="15" thickBot="1" x14ac:dyDescent="0.35">
      <c r="C284" s="10">
        <v>43220</v>
      </c>
      <c r="D284" s="11">
        <v>0.76798611111111104</v>
      </c>
      <c r="E284" s="12" t="s">
        <v>9</v>
      </c>
      <c r="F284" s="12">
        <v>19</v>
      </c>
      <c r="G284" s="12" t="s">
        <v>11</v>
      </c>
    </row>
    <row r="285" spans="3:7" ht="15" thickBot="1" x14ac:dyDescent="0.35">
      <c r="C285" s="10">
        <v>43220</v>
      </c>
      <c r="D285" s="11">
        <v>0.76800925925925922</v>
      </c>
      <c r="E285" s="12" t="s">
        <v>9</v>
      </c>
      <c r="F285" s="12">
        <v>19</v>
      </c>
      <c r="G285" s="12" t="s">
        <v>11</v>
      </c>
    </row>
    <row r="286" spans="3:7" ht="15" thickBot="1" x14ac:dyDescent="0.35">
      <c r="C286" s="10">
        <v>43220</v>
      </c>
      <c r="D286" s="11">
        <v>0.76802083333333337</v>
      </c>
      <c r="E286" s="12" t="s">
        <v>9</v>
      </c>
      <c r="F286" s="12">
        <v>19</v>
      </c>
      <c r="G286" s="12" t="s">
        <v>11</v>
      </c>
    </row>
    <row r="287" spans="3:7" ht="15" thickBot="1" x14ac:dyDescent="0.35">
      <c r="C287" s="10">
        <v>43220</v>
      </c>
      <c r="D287" s="11">
        <v>0.76804398148148145</v>
      </c>
      <c r="E287" s="12" t="s">
        <v>9</v>
      </c>
      <c r="F287" s="12">
        <v>14</v>
      </c>
      <c r="G287" s="12" t="s">
        <v>11</v>
      </c>
    </row>
    <row r="288" spans="3:7" ht="15" thickBot="1" x14ac:dyDescent="0.35">
      <c r="C288" s="10">
        <v>43220</v>
      </c>
      <c r="D288" s="11">
        <v>0.76804398148148145</v>
      </c>
      <c r="E288" s="12" t="s">
        <v>9</v>
      </c>
      <c r="F288" s="12">
        <v>18</v>
      </c>
      <c r="G288" s="12" t="s">
        <v>11</v>
      </c>
    </row>
    <row r="289" spans="3:7" ht="15" thickBot="1" x14ac:dyDescent="0.35">
      <c r="C289" s="10">
        <v>43220</v>
      </c>
      <c r="D289" s="11">
        <v>0.7680555555555556</v>
      </c>
      <c r="E289" s="12" t="s">
        <v>9</v>
      </c>
      <c r="F289" s="12">
        <v>19</v>
      </c>
      <c r="G289" s="12" t="s">
        <v>11</v>
      </c>
    </row>
    <row r="290" spans="3:7" ht="15" thickBot="1" x14ac:dyDescent="0.35">
      <c r="C290" s="10">
        <v>43220</v>
      </c>
      <c r="D290" s="11">
        <v>0.76806712962962964</v>
      </c>
      <c r="E290" s="12" t="s">
        <v>9</v>
      </c>
      <c r="F290" s="12">
        <v>17</v>
      </c>
      <c r="G290" s="12" t="s">
        <v>11</v>
      </c>
    </row>
    <row r="291" spans="3:7" ht="15" thickBot="1" x14ac:dyDescent="0.35">
      <c r="C291" s="10">
        <v>43220</v>
      </c>
      <c r="D291" s="11">
        <v>0.76812499999999995</v>
      </c>
      <c r="E291" s="12" t="s">
        <v>9</v>
      </c>
      <c r="F291" s="12">
        <v>15</v>
      </c>
      <c r="G291" s="12" t="s">
        <v>11</v>
      </c>
    </row>
    <row r="292" spans="3:7" ht="15" thickBot="1" x14ac:dyDescent="0.35">
      <c r="C292" s="10">
        <v>43220</v>
      </c>
      <c r="D292" s="11">
        <v>0.76814814814814814</v>
      </c>
      <c r="E292" s="12" t="s">
        <v>9</v>
      </c>
      <c r="F292" s="12">
        <v>16</v>
      </c>
      <c r="G292" s="12" t="s">
        <v>11</v>
      </c>
    </row>
    <row r="293" spans="3:7" ht="15" thickBot="1" x14ac:dyDescent="0.35">
      <c r="C293" s="10">
        <v>43220</v>
      </c>
      <c r="D293" s="11">
        <v>0.76820601851851855</v>
      </c>
      <c r="E293" s="12" t="s">
        <v>9</v>
      </c>
      <c r="F293" s="12">
        <v>15</v>
      </c>
      <c r="G293" s="12" t="s">
        <v>11</v>
      </c>
    </row>
    <row r="294" spans="3:7" ht="15" thickBot="1" x14ac:dyDescent="0.35">
      <c r="C294" s="10">
        <v>43220</v>
      </c>
      <c r="D294" s="11">
        <v>0.76822916666666663</v>
      </c>
      <c r="E294" s="12" t="s">
        <v>9</v>
      </c>
      <c r="F294" s="12">
        <v>14</v>
      </c>
      <c r="G294" s="12" t="s">
        <v>11</v>
      </c>
    </row>
    <row r="295" spans="3:7" ht="15" thickBot="1" x14ac:dyDescent="0.35">
      <c r="C295" s="10">
        <v>43220</v>
      </c>
      <c r="D295" s="11">
        <v>0.76822916666666663</v>
      </c>
      <c r="E295" s="12" t="s">
        <v>9</v>
      </c>
      <c r="F295" s="12">
        <v>14</v>
      </c>
      <c r="G295" s="12" t="s">
        <v>11</v>
      </c>
    </row>
    <row r="296" spans="3:7" ht="15" thickBot="1" x14ac:dyDescent="0.35">
      <c r="C296" s="10">
        <v>43220</v>
      </c>
      <c r="D296" s="11">
        <v>0.76827546296296301</v>
      </c>
      <c r="E296" s="12" t="s">
        <v>9</v>
      </c>
      <c r="F296" s="12">
        <v>16</v>
      </c>
      <c r="G296" s="12" t="s">
        <v>11</v>
      </c>
    </row>
    <row r="297" spans="3:7" ht="15" thickBot="1" x14ac:dyDescent="0.35">
      <c r="C297" s="10">
        <v>43220</v>
      </c>
      <c r="D297" s="11">
        <v>0.76829861111111108</v>
      </c>
      <c r="E297" s="12" t="s">
        <v>9</v>
      </c>
      <c r="F297" s="12">
        <v>17</v>
      </c>
      <c r="G297" s="12" t="s">
        <v>11</v>
      </c>
    </row>
    <row r="298" spans="3:7" ht="15" thickBot="1" x14ac:dyDescent="0.35">
      <c r="C298" s="10">
        <v>43220</v>
      </c>
      <c r="D298" s="11">
        <v>0.76844907407407403</v>
      </c>
      <c r="E298" s="12" t="s">
        <v>9</v>
      </c>
      <c r="F298" s="12">
        <v>14</v>
      </c>
      <c r="G298" s="12" t="s">
        <v>11</v>
      </c>
    </row>
    <row r="299" spans="3:7" ht="15" thickBot="1" x14ac:dyDescent="0.35">
      <c r="C299" s="10">
        <v>43220</v>
      </c>
      <c r="D299" s="11">
        <v>0.76847222222222233</v>
      </c>
      <c r="E299" s="12" t="s">
        <v>9</v>
      </c>
      <c r="F299" s="12">
        <v>17</v>
      </c>
      <c r="G299" s="12" t="s">
        <v>11</v>
      </c>
    </row>
    <row r="300" spans="3:7" ht="15" thickBot="1" x14ac:dyDescent="0.35">
      <c r="C300" s="10">
        <v>43220</v>
      </c>
      <c r="D300" s="11">
        <v>0.76848379629629626</v>
      </c>
      <c r="E300" s="12" t="s">
        <v>9</v>
      </c>
      <c r="F300" s="12">
        <v>16</v>
      </c>
      <c r="G300" s="12" t="s">
        <v>11</v>
      </c>
    </row>
    <row r="301" spans="3:7" ht="15" thickBot="1" x14ac:dyDescent="0.35">
      <c r="C301" s="10">
        <v>43220</v>
      </c>
      <c r="D301" s="11">
        <v>0.76849537037037041</v>
      </c>
      <c r="E301" s="12" t="s">
        <v>9</v>
      </c>
      <c r="F301" s="12">
        <v>14</v>
      </c>
      <c r="G301" s="12" t="s">
        <v>11</v>
      </c>
    </row>
    <row r="302" spans="3:7" ht="15" thickBot="1" x14ac:dyDescent="0.35">
      <c r="C302" s="10">
        <v>43220</v>
      </c>
      <c r="D302" s="11">
        <v>0.76850694444444445</v>
      </c>
      <c r="E302" s="12" t="s">
        <v>9</v>
      </c>
      <c r="F302" s="12">
        <v>14</v>
      </c>
      <c r="G302" s="12" t="s">
        <v>11</v>
      </c>
    </row>
    <row r="303" spans="3:7" ht="15" thickBot="1" x14ac:dyDescent="0.35">
      <c r="C303" s="10">
        <v>43220</v>
      </c>
      <c r="D303" s="11">
        <v>0.76853009259259253</v>
      </c>
      <c r="E303" s="12" t="s">
        <v>9</v>
      </c>
      <c r="F303" s="12">
        <v>20</v>
      </c>
      <c r="G303" s="12" t="s">
        <v>11</v>
      </c>
    </row>
    <row r="304" spans="3:7" ht="15" thickBot="1" x14ac:dyDescent="0.35">
      <c r="C304" s="10">
        <v>43220</v>
      </c>
      <c r="D304" s="11">
        <v>0.76855324074074083</v>
      </c>
      <c r="E304" s="12" t="s">
        <v>9</v>
      </c>
      <c r="F304" s="12">
        <v>15</v>
      </c>
      <c r="G304" s="12" t="s">
        <v>11</v>
      </c>
    </row>
    <row r="305" spans="3:7" ht="15" thickBot="1" x14ac:dyDescent="0.35">
      <c r="C305" s="10">
        <v>43220</v>
      </c>
      <c r="D305" s="11">
        <v>0.76856481481481476</v>
      </c>
      <c r="E305" s="12" t="s">
        <v>9</v>
      </c>
      <c r="F305" s="12">
        <v>19</v>
      </c>
      <c r="G305" s="12" t="s">
        <v>11</v>
      </c>
    </row>
    <row r="306" spans="3:7" ht="15" thickBot="1" x14ac:dyDescent="0.35">
      <c r="C306" s="10">
        <v>43220</v>
      </c>
      <c r="D306" s="11">
        <v>0.76857638888888891</v>
      </c>
      <c r="E306" s="12" t="s">
        <v>9</v>
      </c>
      <c r="F306" s="12">
        <v>16</v>
      </c>
      <c r="G306" s="12" t="s">
        <v>11</v>
      </c>
    </row>
    <row r="307" spans="3:7" ht="15" thickBot="1" x14ac:dyDescent="0.35">
      <c r="C307" s="10">
        <v>43220</v>
      </c>
      <c r="D307" s="11">
        <v>0.76861111111111102</v>
      </c>
      <c r="E307" s="12" t="s">
        <v>9</v>
      </c>
      <c r="F307" s="12">
        <v>19</v>
      </c>
      <c r="G307" s="12" t="s">
        <v>11</v>
      </c>
    </row>
    <row r="308" spans="3:7" ht="15" thickBot="1" x14ac:dyDescent="0.35">
      <c r="C308" s="10">
        <v>43220</v>
      </c>
      <c r="D308" s="11">
        <v>0.76861111111111102</v>
      </c>
      <c r="E308" s="12" t="s">
        <v>9</v>
      </c>
      <c r="F308" s="12">
        <v>20</v>
      </c>
      <c r="G308" s="12" t="s">
        <v>11</v>
      </c>
    </row>
    <row r="309" spans="3:7" ht="15" thickBot="1" x14ac:dyDescent="0.35">
      <c r="C309" s="10">
        <v>43220</v>
      </c>
      <c r="D309" s="11">
        <v>0.76862268518518517</v>
      </c>
      <c r="E309" s="12" t="s">
        <v>9</v>
      </c>
      <c r="F309" s="12">
        <v>18</v>
      </c>
      <c r="G309" s="12" t="s">
        <v>11</v>
      </c>
    </row>
    <row r="310" spans="3:7" ht="15" thickBot="1" x14ac:dyDescent="0.35">
      <c r="C310" s="10">
        <v>43220</v>
      </c>
      <c r="D310" s="11">
        <v>0.76868055555555559</v>
      </c>
      <c r="E310" s="12" t="s">
        <v>9</v>
      </c>
      <c r="F310" s="12">
        <v>20</v>
      </c>
      <c r="G310" s="12" t="s">
        <v>11</v>
      </c>
    </row>
    <row r="311" spans="3:7" ht="15" thickBot="1" x14ac:dyDescent="0.35">
      <c r="C311" s="10">
        <v>43220</v>
      </c>
      <c r="D311" s="11">
        <v>0.76870370370370367</v>
      </c>
      <c r="E311" s="12" t="s">
        <v>9</v>
      </c>
      <c r="F311" s="12">
        <v>17</v>
      </c>
      <c r="G311" s="12" t="s">
        <v>11</v>
      </c>
    </row>
    <row r="312" spans="3:7" ht="15" thickBot="1" x14ac:dyDescent="0.35">
      <c r="C312" s="10">
        <v>43220</v>
      </c>
      <c r="D312" s="11">
        <v>0.76870370370370367</v>
      </c>
      <c r="E312" s="12" t="s">
        <v>9</v>
      </c>
      <c r="F312" s="12">
        <v>15</v>
      </c>
      <c r="G312" s="12" t="s">
        <v>11</v>
      </c>
    </row>
    <row r="313" spans="3:7" ht="15" thickBot="1" x14ac:dyDescent="0.35">
      <c r="C313" s="10">
        <v>43220</v>
      </c>
      <c r="D313" s="11">
        <v>0.76879629629629631</v>
      </c>
      <c r="E313" s="12" t="s">
        <v>9</v>
      </c>
      <c r="F313" s="12">
        <v>19</v>
      </c>
      <c r="G313" s="12" t="s">
        <v>11</v>
      </c>
    </row>
    <row r="314" spans="3:7" ht="15" thickBot="1" x14ac:dyDescent="0.35">
      <c r="C314" s="10">
        <v>43220</v>
      </c>
      <c r="D314" s="11">
        <v>0.7688194444444445</v>
      </c>
      <c r="E314" s="12" t="s">
        <v>9</v>
      </c>
      <c r="F314" s="12">
        <v>21</v>
      </c>
      <c r="G314" s="12" t="s">
        <v>11</v>
      </c>
    </row>
    <row r="315" spans="3:7" ht="15" thickBot="1" x14ac:dyDescent="0.35">
      <c r="C315" s="10">
        <v>43220</v>
      </c>
      <c r="D315" s="11">
        <v>0.76887731481481481</v>
      </c>
      <c r="E315" s="12" t="s">
        <v>9</v>
      </c>
      <c r="F315" s="12">
        <v>23</v>
      </c>
      <c r="G315" s="12" t="s">
        <v>11</v>
      </c>
    </row>
    <row r="316" spans="3:7" ht="15" thickBot="1" x14ac:dyDescent="0.35">
      <c r="C316" s="10">
        <v>43220</v>
      </c>
      <c r="D316" s="11">
        <v>0.76888888888888884</v>
      </c>
      <c r="E316" s="12" t="s">
        <v>9</v>
      </c>
      <c r="F316" s="12">
        <v>18</v>
      </c>
      <c r="G316" s="12" t="s">
        <v>11</v>
      </c>
    </row>
    <row r="317" spans="3:7" ht="15" thickBot="1" x14ac:dyDescent="0.35">
      <c r="C317" s="10">
        <v>43220</v>
      </c>
      <c r="D317" s="11">
        <v>0.76898148148148149</v>
      </c>
      <c r="E317" s="12" t="s">
        <v>9</v>
      </c>
      <c r="F317" s="12">
        <v>17</v>
      </c>
      <c r="G317" s="12" t="s">
        <v>11</v>
      </c>
    </row>
    <row r="318" spans="3:7" ht="15" thickBot="1" x14ac:dyDescent="0.35">
      <c r="C318" s="10">
        <v>43220</v>
      </c>
      <c r="D318" s="11">
        <v>0.76899305555555564</v>
      </c>
      <c r="E318" s="12" t="s">
        <v>9</v>
      </c>
      <c r="F318" s="12">
        <v>17</v>
      </c>
      <c r="G318" s="12" t="s">
        <v>11</v>
      </c>
    </row>
    <row r="319" spans="3:7" ht="15" thickBot="1" x14ac:dyDescent="0.35">
      <c r="C319" s="10">
        <v>43220</v>
      </c>
      <c r="D319" s="11">
        <v>0.76899305555555564</v>
      </c>
      <c r="E319" s="12" t="s">
        <v>9</v>
      </c>
      <c r="F319" s="12">
        <v>17</v>
      </c>
      <c r="G319" s="12" t="s">
        <v>11</v>
      </c>
    </row>
    <row r="320" spans="3:7" ht="15" thickBot="1" x14ac:dyDescent="0.35">
      <c r="C320" s="10">
        <v>43220</v>
      </c>
      <c r="D320" s="11">
        <v>0.76901620370370372</v>
      </c>
      <c r="E320" s="12" t="s">
        <v>9</v>
      </c>
      <c r="F320" s="12">
        <v>16</v>
      </c>
      <c r="G320" s="12" t="s">
        <v>11</v>
      </c>
    </row>
    <row r="321" spans="3:7" ht="15" thickBot="1" x14ac:dyDescent="0.35">
      <c r="C321" s="10">
        <v>43220</v>
      </c>
      <c r="D321" s="11">
        <v>0.76902777777777775</v>
      </c>
      <c r="E321" s="12" t="s">
        <v>9</v>
      </c>
      <c r="F321" s="12">
        <v>18</v>
      </c>
      <c r="G321" s="12" t="s">
        <v>11</v>
      </c>
    </row>
    <row r="322" spans="3:7" ht="15" thickBot="1" x14ac:dyDescent="0.35">
      <c r="C322" s="10">
        <v>43220</v>
      </c>
      <c r="D322" s="11">
        <v>0.76906249999999998</v>
      </c>
      <c r="E322" s="12" t="s">
        <v>9</v>
      </c>
      <c r="F322" s="12">
        <v>15</v>
      </c>
      <c r="G322" s="12" t="s">
        <v>11</v>
      </c>
    </row>
    <row r="323" spans="3:7" ht="15" thickBot="1" x14ac:dyDescent="0.35">
      <c r="C323" s="10">
        <v>43220</v>
      </c>
      <c r="D323" s="11">
        <v>0.76908564814814817</v>
      </c>
      <c r="E323" s="12" t="s">
        <v>9</v>
      </c>
      <c r="F323" s="12">
        <v>16</v>
      </c>
      <c r="G323" s="12" t="s">
        <v>11</v>
      </c>
    </row>
    <row r="324" spans="3:7" ht="15" thickBot="1" x14ac:dyDescent="0.35">
      <c r="C324" s="10">
        <v>43220</v>
      </c>
      <c r="D324" s="11">
        <v>0.76909722222222221</v>
      </c>
      <c r="E324" s="12" t="s">
        <v>9</v>
      </c>
      <c r="F324" s="12">
        <v>18</v>
      </c>
      <c r="G324" s="12" t="s">
        <v>11</v>
      </c>
    </row>
    <row r="325" spans="3:7" ht="15" thickBot="1" x14ac:dyDescent="0.35">
      <c r="C325" s="10">
        <v>43220</v>
      </c>
      <c r="D325" s="11">
        <v>0.7691203703703704</v>
      </c>
      <c r="E325" s="12" t="s">
        <v>9</v>
      </c>
      <c r="F325" s="12">
        <v>20</v>
      </c>
      <c r="G325" s="12" t="s">
        <v>11</v>
      </c>
    </row>
    <row r="326" spans="3:7" ht="15" thickBot="1" x14ac:dyDescent="0.35">
      <c r="C326" s="10">
        <v>43220</v>
      </c>
      <c r="D326" s="11">
        <v>0.76913194444444455</v>
      </c>
      <c r="E326" s="12" t="s">
        <v>9</v>
      </c>
      <c r="F326" s="12">
        <v>20</v>
      </c>
      <c r="G326" s="12" t="s">
        <v>11</v>
      </c>
    </row>
    <row r="327" spans="3:7" ht="15" thickBot="1" x14ac:dyDescent="0.35">
      <c r="C327" s="10">
        <v>43220</v>
      </c>
      <c r="D327" s="11">
        <v>0.76913194444444455</v>
      </c>
      <c r="E327" s="12" t="s">
        <v>9</v>
      </c>
      <c r="F327" s="12">
        <v>15</v>
      </c>
      <c r="G327" s="12" t="s">
        <v>11</v>
      </c>
    </row>
    <row r="328" spans="3:7" ht="15" thickBot="1" x14ac:dyDescent="0.35">
      <c r="C328" s="10">
        <v>43220</v>
      </c>
      <c r="D328" s="11">
        <v>0.7691782407407407</v>
      </c>
      <c r="E328" s="12" t="s">
        <v>9</v>
      </c>
      <c r="F328" s="12">
        <v>16</v>
      </c>
      <c r="G328" s="12" t="s">
        <v>11</v>
      </c>
    </row>
    <row r="329" spans="3:7" ht="15" thickBot="1" x14ac:dyDescent="0.35">
      <c r="C329" s="10">
        <v>43220</v>
      </c>
      <c r="D329" s="11">
        <v>0.76921296296296304</v>
      </c>
      <c r="E329" s="12" t="s">
        <v>9</v>
      </c>
      <c r="F329" s="12">
        <v>22</v>
      </c>
      <c r="G329" s="12" t="s">
        <v>11</v>
      </c>
    </row>
    <row r="330" spans="3:7" ht="15" thickBot="1" x14ac:dyDescent="0.35">
      <c r="C330" s="10">
        <v>43220</v>
      </c>
      <c r="D330" s="11">
        <v>0.76925925925925931</v>
      </c>
      <c r="E330" s="12" t="s">
        <v>9</v>
      </c>
      <c r="F330" s="12">
        <v>34</v>
      </c>
      <c r="G330" s="12" t="s">
        <v>11</v>
      </c>
    </row>
    <row r="331" spans="3:7" ht="15" thickBot="1" x14ac:dyDescent="0.35">
      <c r="C331" s="10">
        <v>43220</v>
      </c>
      <c r="D331" s="11">
        <v>0.76936342592592588</v>
      </c>
      <c r="E331" s="12" t="s">
        <v>9</v>
      </c>
      <c r="F331" s="12">
        <v>22</v>
      </c>
      <c r="G331" s="12" t="s">
        <v>11</v>
      </c>
    </row>
    <row r="332" spans="3:7" ht="15" thickBot="1" x14ac:dyDescent="0.35">
      <c r="C332" s="10">
        <v>43220</v>
      </c>
      <c r="D332" s="11">
        <v>0.76940972222222215</v>
      </c>
      <c r="E332" s="12" t="s">
        <v>9</v>
      </c>
      <c r="F332" s="12">
        <v>18</v>
      </c>
      <c r="G332" s="12" t="s">
        <v>11</v>
      </c>
    </row>
    <row r="333" spans="3:7" ht="15" thickBot="1" x14ac:dyDescent="0.35">
      <c r="C333" s="10">
        <v>43220</v>
      </c>
      <c r="D333" s="11">
        <v>0.76943287037037045</v>
      </c>
      <c r="E333" s="12" t="s">
        <v>9</v>
      </c>
      <c r="F333" s="12">
        <v>17</v>
      </c>
      <c r="G333" s="12" t="s">
        <v>11</v>
      </c>
    </row>
    <row r="334" spans="3:7" ht="15" thickBot="1" x14ac:dyDescent="0.35">
      <c r="C334" s="10">
        <v>43220</v>
      </c>
      <c r="D334" s="11">
        <v>0.76956018518518521</v>
      </c>
      <c r="E334" s="12" t="s">
        <v>9</v>
      </c>
      <c r="F334" s="12">
        <v>17</v>
      </c>
      <c r="G334" s="12" t="s">
        <v>11</v>
      </c>
    </row>
    <row r="335" spans="3:7" ht="15" thickBot="1" x14ac:dyDescent="0.35">
      <c r="C335" s="10">
        <v>43220</v>
      </c>
      <c r="D335" s="11">
        <v>0.7696412037037037</v>
      </c>
      <c r="E335" s="12" t="s">
        <v>9</v>
      </c>
      <c r="F335" s="12">
        <v>18</v>
      </c>
      <c r="G335" s="12" t="s">
        <v>11</v>
      </c>
    </row>
    <row r="336" spans="3:7" ht="15" thickBot="1" x14ac:dyDescent="0.35">
      <c r="C336" s="10">
        <v>43220</v>
      </c>
      <c r="D336" s="11">
        <v>0.76966435185185178</v>
      </c>
      <c r="E336" s="12" t="s">
        <v>9</v>
      </c>
      <c r="F336" s="12">
        <v>20</v>
      </c>
      <c r="G336" s="12" t="s">
        <v>11</v>
      </c>
    </row>
    <row r="337" spans="3:7" ht="15" thickBot="1" x14ac:dyDescent="0.35">
      <c r="C337" s="10">
        <v>43220</v>
      </c>
      <c r="D337" s="11">
        <v>0.76966435185185178</v>
      </c>
      <c r="E337" s="12" t="s">
        <v>9</v>
      </c>
      <c r="F337" s="12">
        <v>16</v>
      </c>
      <c r="G337" s="12" t="s">
        <v>11</v>
      </c>
    </row>
    <row r="338" spans="3:7" ht="15" thickBot="1" x14ac:dyDescent="0.35">
      <c r="C338" s="10">
        <v>43220</v>
      </c>
      <c r="D338" s="11">
        <v>0.76967592592592593</v>
      </c>
      <c r="E338" s="12" t="s">
        <v>9</v>
      </c>
      <c r="F338" s="12">
        <v>20</v>
      </c>
      <c r="G338" s="12" t="s">
        <v>11</v>
      </c>
    </row>
    <row r="339" spans="3:7" ht="15" thickBot="1" x14ac:dyDescent="0.35">
      <c r="C339" s="10">
        <v>43220</v>
      </c>
      <c r="D339" s="11">
        <v>0.76968749999999997</v>
      </c>
      <c r="E339" s="12" t="s">
        <v>9</v>
      </c>
      <c r="F339" s="12">
        <v>19</v>
      </c>
      <c r="G339" s="12" t="s">
        <v>11</v>
      </c>
    </row>
    <row r="340" spans="3:7" ht="15" thickBot="1" x14ac:dyDescent="0.35">
      <c r="C340" s="10">
        <v>43220</v>
      </c>
      <c r="D340" s="11">
        <v>0.76971064814814805</v>
      </c>
      <c r="E340" s="12" t="s">
        <v>9</v>
      </c>
      <c r="F340" s="12">
        <v>14</v>
      </c>
      <c r="G340" s="12" t="s">
        <v>11</v>
      </c>
    </row>
    <row r="341" spans="3:7" ht="15" thickBot="1" x14ac:dyDescent="0.35">
      <c r="C341" s="10">
        <v>43220</v>
      </c>
      <c r="D341" s="11">
        <v>0.76975694444444442</v>
      </c>
      <c r="E341" s="12" t="s">
        <v>9</v>
      </c>
      <c r="F341" s="12">
        <v>19</v>
      </c>
      <c r="G341" s="12" t="s">
        <v>11</v>
      </c>
    </row>
    <row r="342" spans="3:7" ht="15" thickBot="1" x14ac:dyDescent="0.35">
      <c r="C342" s="10">
        <v>43220</v>
      </c>
      <c r="D342" s="11">
        <v>0.76975694444444442</v>
      </c>
      <c r="E342" s="12" t="s">
        <v>9</v>
      </c>
      <c r="F342" s="12">
        <v>17</v>
      </c>
      <c r="G342" s="12" t="s">
        <v>11</v>
      </c>
    </row>
    <row r="343" spans="3:7" ht="15" thickBot="1" x14ac:dyDescent="0.35">
      <c r="C343" s="10">
        <v>43220</v>
      </c>
      <c r="D343" s="11">
        <v>0.76978009259259261</v>
      </c>
      <c r="E343" s="12" t="s">
        <v>9</v>
      </c>
      <c r="F343" s="12">
        <v>24</v>
      </c>
      <c r="G343" s="12" t="s">
        <v>11</v>
      </c>
    </row>
    <row r="344" spans="3:7" ht="15" thickBot="1" x14ac:dyDescent="0.35">
      <c r="C344" s="10">
        <v>43220</v>
      </c>
      <c r="D344" s="11">
        <v>0.76980324074074069</v>
      </c>
      <c r="E344" s="12" t="s">
        <v>9</v>
      </c>
      <c r="F344" s="12">
        <v>24</v>
      </c>
      <c r="G344" s="12" t="s">
        <v>11</v>
      </c>
    </row>
    <row r="345" spans="3:7" ht="15" thickBot="1" x14ac:dyDescent="0.35">
      <c r="C345" s="10">
        <v>43220</v>
      </c>
      <c r="D345" s="11">
        <v>0.76987268518518526</v>
      </c>
      <c r="E345" s="12" t="s">
        <v>9</v>
      </c>
      <c r="F345" s="12">
        <v>18</v>
      </c>
      <c r="G345" s="12" t="s">
        <v>11</v>
      </c>
    </row>
    <row r="346" spans="3:7" ht="15" thickBot="1" x14ac:dyDescent="0.35">
      <c r="C346" s="10">
        <v>43220</v>
      </c>
      <c r="D346" s="11">
        <v>0.7698842592592593</v>
      </c>
      <c r="E346" s="12" t="s">
        <v>9</v>
      </c>
      <c r="F346" s="12">
        <v>15</v>
      </c>
      <c r="G346" s="12" t="s">
        <v>11</v>
      </c>
    </row>
    <row r="347" spans="3:7" ht="15" thickBot="1" x14ac:dyDescent="0.35">
      <c r="C347" s="10">
        <v>43220</v>
      </c>
      <c r="D347" s="11">
        <v>0.76990740740740737</v>
      </c>
      <c r="E347" s="12" t="s">
        <v>9</v>
      </c>
      <c r="F347" s="12">
        <v>15</v>
      </c>
      <c r="G347" s="12" t="s">
        <v>11</v>
      </c>
    </row>
    <row r="348" spans="3:7" ht="15" thickBot="1" x14ac:dyDescent="0.35">
      <c r="C348" s="10">
        <v>43220</v>
      </c>
      <c r="D348" s="11">
        <v>0.76998842592592587</v>
      </c>
      <c r="E348" s="12" t="s">
        <v>9</v>
      </c>
      <c r="F348" s="12">
        <v>16</v>
      </c>
      <c r="G348" s="12" t="s">
        <v>11</v>
      </c>
    </row>
    <row r="349" spans="3:7" ht="15" thickBot="1" x14ac:dyDescent="0.35">
      <c r="C349" s="10">
        <v>43220</v>
      </c>
      <c r="D349" s="11">
        <v>0.77004629629629628</v>
      </c>
      <c r="E349" s="12" t="s">
        <v>9</v>
      </c>
      <c r="F349" s="12">
        <v>15</v>
      </c>
      <c r="G349" s="12" t="s">
        <v>11</v>
      </c>
    </row>
    <row r="350" spans="3:7" ht="15" thickBot="1" x14ac:dyDescent="0.35">
      <c r="C350" s="10">
        <v>43220</v>
      </c>
      <c r="D350" s="11">
        <v>0.77005787037037043</v>
      </c>
      <c r="E350" s="12" t="s">
        <v>9</v>
      </c>
      <c r="F350" s="12">
        <v>16</v>
      </c>
      <c r="G350" s="12" t="s">
        <v>11</v>
      </c>
    </row>
    <row r="351" spans="3:7" ht="15" thickBot="1" x14ac:dyDescent="0.35">
      <c r="C351" s="10">
        <v>43220</v>
      </c>
      <c r="D351" s="11">
        <v>0.77061342592592597</v>
      </c>
      <c r="E351" s="12" t="s">
        <v>9</v>
      </c>
      <c r="F351" s="12">
        <v>16</v>
      </c>
      <c r="G351" s="12" t="s">
        <v>11</v>
      </c>
    </row>
    <row r="352" spans="3:7" ht="15" thickBot="1" x14ac:dyDescent="0.35">
      <c r="C352" s="10">
        <v>43220</v>
      </c>
      <c r="D352" s="11">
        <v>0.77081018518518529</v>
      </c>
      <c r="E352" s="12" t="s">
        <v>9</v>
      </c>
      <c r="F352" s="12">
        <v>16</v>
      </c>
      <c r="G352" s="12" t="s">
        <v>11</v>
      </c>
    </row>
    <row r="353" spans="3:7" ht="15" thickBot="1" x14ac:dyDescent="0.35">
      <c r="C353" s="10">
        <v>43220</v>
      </c>
      <c r="D353" s="11">
        <v>0.77087962962962964</v>
      </c>
      <c r="E353" s="12" t="s">
        <v>9</v>
      </c>
      <c r="F353" s="12">
        <v>17</v>
      </c>
      <c r="G353" s="12" t="s">
        <v>11</v>
      </c>
    </row>
    <row r="354" spans="3:7" ht="15" thickBot="1" x14ac:dyDescent="0.35">
      <c r="C354" s="10">
        <v>43220</v>
      </c>
      <c r="D354" s="11">
        <v>0.7709259259259259</v>
      </c>
      <c r="E354" s="12" t="s">
        <v>9</v>
      </c>
      <c r="F354" s="12">
        <v>17</v>
      </c>
      <c r="G354" s="12" t="s">
        <v>11</v>
      </c>
    </row>
    <row r="355" spans="3:7" ht="15" thickBot="1" x14ac:dyDescent="0.35">
      <c r="C355" s="10">
        <v>43220</v>
      </c>
      <c r="D355" s="11">
        <v>0.77093750000000005</v>
      </c>
      <c r="E355" s="12" t="s">
        <v>9</v>
      </c>
      <c r="F355" s="12">
        <v>16</v>
      </c>
      <c r="G355" s="12" t="s">
        <v>11</v>
      </c>
    </row>
    <row r="356" spans="3:7" ht="15" thickBot="1" x14ac:dyDescent="0.35">
      <c r="C356" s="10">
        <v>43220</v>
      </c>
      <c r="D356" s="11">
        <v>0.77094907407407398</v>
      </c>
      <c r="E356" s="12" t="s">
        <v>9</v>
      </c>
      <c r="F356" s="12">
        <v>15</v>
      </c>
      <c r="G356" s="12" t="s">
        <v>11</v>
      </c>
    </row>
    <row r="357" spans="3:7" ht="15" thickBot="1" x14ac:dyDescent="0.35">
      <c r="C357" s="10">
        <v>43220</v>
      </c>
      <c r="D357" s="11">
        <v>0.77098379629629632</v>
      </c>
      <c r="E357" s="12" t="s">
        <v>9</v>
      </c>
      <c r="F357" s="12">
        <v>18</v>
      </c>
      <c r="G357" s="12" t="s">
        <v>11</v>
      </c>
    </row>
    <row r="358" spans="3:7" ht="15" thickBot="1" x14ac:dyDescent="0.35">
      <c r="C358" s="10">
        <v>43220</v>
      </c>
      <c r="D358" s="11">
        <v>0.77098379629629632</v>
      </c>
      <c r="E358" s="12" t="s">
        <v>9</v>
      </c>
      <c r="F358" s="12">
        <v>17</v>
      </c>
      <c r="G358" s="12" t="s">
        <v>11</v>
      </c>
    </row>
    <row r="359" spans="3:7" ht="15" thickBot="1" x14ac:dyDescent="0.35">
      <c r="C359" s="10">
        <v>43220</v>
      </c>
      <c r="D359" s="11">
        <v>0.77099537037037036</v>
      </c>
      <c r="E359" s="12" t="s">
        <v>9</v>
      </c>
      <c r="F359" s="12">
        <v>17</v>
      </c>
      <c r="G359" s="12" t="s">
        <v>11</v>
      </c>
    </row>
    <row r="360" spans="3:7" ht="15" thickBot="1" x14ac:dyDescent="0.35">
      <c r="C360" s="10">
        <v>43220</v>
      </c>
      <c r="D360" s="11">
        <v>0.7710069444444444</v>
      </c>
      <c r="E360" s="12" t="s">
        <v>9</v>
      </c>
      <c r="F360" s="12">
        <v>16</v>
      </c>
      <c r="G360" s="12" t="s">
        <v>11</v>
      </c>
    </row>
    <row r="361" spans="3:7" ht="15" thickBot="1" x14ac:dyDescent="0.35">
      <c r="C361" s="10">
        <v>43220</v>
      </c>
      <c r="D361" s="11">
        <v>0.77105324074074078</v>
      </c>
      <c r="E361" s="12" t="s">
        <v>9</v>
      </c>
      <c r="F361" s="12">
        <v>16</v>
      </c>
      <c r="G361" s="12" t="s">
        <v>11</v>
      </c>
    </row>
    <row r="362" spans="3:7" ht="15" thickBot="1" x14ac:dyDescent="0.35">
      <c r="C362" s="10">
        <v>43220</v>
      </c>
      <c r="D362" s="11">
        <v>0.77107638888888896</v>
      </c>
      <c r="E362" s="12" t="s">
        <v>9</v>
      </c>
      <c r="F362" s="12">
        <v>21</v>
      </c>
      <c r="G362" s="12" t="s">
        <v>11</v>
      </c>
    </row>
    <row r="363" spans="3:7" ht="15" thickBot="1" x14ac:dyDescent="0.35">
      <c r="C363" s="10">
        <v>43220</v>
      </c>
      <c r="D363" s="11">
        <v>0.77112268518518512</v>
      </c>
      <c r="E363" s="12" t="s">
        <v>9</v>
      </c>
      <c r="F363" s="12">
        <v>19</v>
      </c>
      <c r="G363" s="12" t="s">
        <v>11</v>
      </c>
    </row>
    <row r="364" spans="3:7" ht="15" thickBot="1" x14ac:dyDescent="0.35">
      <c r="C364" s="10">
        <v>43220</v>
      </c>
      <c r="D364" s="11">
        <v>0.77112268518518512</v>
      </c>
      <c r="E364" s="12" t="s">
        <v>9</v>
      </c>
      <c r="F364" s="12">
        <v>18</v>
      </c>
      <c r="G364" s="12" t="s">
        <v>11</v>
      </c>
    </row>
    <row r="365" spans="3:7" ht="15" thickBot="1" x14ac:dyDescent="0.35">
      <c r="C365" s="10">
        <v>43220</v>
      </c>
      <c r="D365" s="11">
        <v>0.77113425925925927</v>
      </c>
      <c r="E365" s="12" t="s">
        <v>9</v>
      </c>
      <c r="F365" s="12">
        <v>16</v>
      </c>
      <c r="G365" s="12" t="s">
        <v>11</v>
      </c>
    </row>
    <row r="366" spans="3:7" ht="15" thickBot="1" x14ac:dyDescent="0.35">
      <c r="C366" s="10">
        <v>43220</v>
      </c>
      <c r="D366" s="11">
        <v>0.77116898148148139</v>
      </c>
      <c r="E366" s="12" t="s">
        <v>9</v>
      </c>
      <c r="F366" s="12">
        <v>17</v>
      </c>
      <c r="G366" s="12" t="s">
        <v>11</v>
      </c>
    </row>
    <row r="367" spans="3:7" ht="15" thickBot="1" x14ac:dyDescent="0.35">
      <c r="C367" s="10">
        <v>43220</v>
      </c>
      <c r="D367" s="11">
        <v>0.77118055555555554</v>
      </c>
      <c r="E367" s="12" t="s">
        <v>9</v>
      </c>
      <c r="F367" s="12">
        <v>17</v>
      </c>
      <c r="G367" s="12" t="s">
        <v>11</v>
      </c>
    </row>
    <row r="368" spans="3:7" ht="15" thickBot="1" x14ac:dyDescent="0.35">
      <c r="C368" s="10">
        <v>43220</v>
      </c>
      <c r="D368" s="11">
        <v>0.77119212962962969</v>
      </c>
      <c r="E368" s="12" t="s">
        <v>9</v>
      </c>
      <c r="F368" s="12">
        <v>17</v>
      </c>
      <c r="G368" s="12" t="s">
        <v>11</v>
      </c>
    </row>
    <row r="369" spans="3:7" ht="15" thickBot="1" x14ac:dyDescent="0.35">
      <c r="C369" s="10">
        <v>43220</v>
      </c>
      <c r="D369" s="11">
        <v>0.77121527777777776</v>
      </c>
      <c r="E369" s="12" t="s">
        <v>9</v>
      </c>
      <c r="F369" s="12">
        <v>16</v>
      </c>
      <c r="G369" s="12" t="s">
        <v>11</v>
      </c>
    </row>
    <row r="370" spans="3:7" ht="15" thickBot="1" x14ac:dyDescent="0.35">
      <c r="C370" s="10">
        <v>43220</v>
      </c>
      <c r="D370" s="11">
        <v>0.77126157407407403</v>
      </c>
      <c r="E370" s="12" t="s">
        <v>9</v>
      </c>
      <c r="F370" s="12">
        <v>16</v>
      </c>
      <c r="G370" s="12" t="s">
        <v>11</v>
      </c>
    </row>
    <row r="371" spans="3:7" ht="15" thickBot="1" x14ac:dyDescent="0.35">
      <c r="C371" s="10">
        <v>43220</v>
      </c>
      <c r="D371" s="11">
        <v>0.77128472222222222</v>
      </c>
      <c r="E371" s="12" t="s">
        <v>9</v>
      </c>
      <c r="F371" s="12">
        <v>17</v>
      </c>
      <c r="G371" s="12" t="s">
        <v>11</v>
      </c>
    </row>
    <row r="372" spans="3:7" ht="15" thickBot="1" x14ac:dyDescent="0.35">
      <c r="C372" s="10">
        <v>43220</v>
      </c>
      <c r="D372" s="11">
        <v>0.77134259259259252</v>
      </c>
      <c r="E372" s="12" t="s">
        <v>9</v>
      </c>
      <c r="F372" s="12">
        <v>16</v>
      </c>
      <c r="G372" s="12" t="s">
        <v>11</v>
      </c>
    </row>
    <row r="373" spans="3:7" ht="15" thickBot="1" x14ac:dyDescent="0.35">
      <c r="C373" s="10">
        <v>43220</v>
      </c>
      <c r="D373" s="11">
        <v>0.77135416666666667</v>
      </c>
      <c r="E373" s="12" t="s">
        <v>9</v>
      </c>
      <c r="F373" s="12">
        <v>16</v>
      </c>
      <c r="G373" s="12" t="s">
        <v>11</v>
      </c>
    </row>
    <row r="374" spans="3:7" ht="15" thickBot="1" x14ac:dyDescent="0.35">
      <c r="C374" s="10">
        <v>43220</v>
      </c>
      <c r="D374" s="11">
        <v>0.77170138888888884</v>
      </c>
      <c r="E374" s="12" t="s">
        <v>9</v>
      </c>
      <c r="F374" s="12">
        <v>17</v>
      </c>
      <c r="G374" s="12" t="s">
        <v>11</v>
      </c>
    </row>
    <row r="375" spans="3:7" ht="15" thickBot="1" x14ac:dyDescent="0.35">
      <c r="C375" s="10">
        <v>43220</v>
      </c>
      <c r="D375" s="11">
        <v>0.77173611111111118</v>
      </c>
      <c r="E375" s="12" t="s">
        <v>9</v>
      </c>
      <c r="F375" s="12">
        <v>14</v>
      </c>
      <c r="G375" s="12" t="s">
        <v>11</v>
      </c>
    </row>
    <row r="376" spans="3:7" ht="15" thickBot="1" x14ac:dyDescent="0.35">
      <c r="C376" s="10">
        <v>43220</v>
      </c>
      <c r="D376" s="11">
        <v>0.77177083333333341</v>
      </c>
      <c r="E376" s="12" t="s">
        <v>9</v>
      </c>
      <c r="F376" s="12">
        <v>16</v>
      </c>
      <c r="G376" s="12" t="s">
        <v>11</v>
      </c>
    </row>
    <row r="377" spans="3:7" ht="15" thickBot="1" x14ac:dyDescent="0.35">
      <c r="C377" s="10">
        <v>43220</v>
      </c>
      <c r="D377" s="11">
        <v>0.77186342592592594</v>
      </c>
      <c r="E377" s="12" t="s">
        <v>9</v>
      </c>
      <c r="F377" s="12">
        <v>25</v>
      </c>
      <c r="G377" s="12" t="s">
        <v>11</v>
      </c>
    </row>
    <row r="378" spans="3:7" ht="15" thickBot="1" x14ac:dyDescent="0.35">
      <c r="C378" s="10">
        <v>43220</v>
      </c>
      <c r="D378" s="11">
        <v>0.77187499999999998</v>
      </c>
      <c r="E378" s="12" t="s">
        <v>9</v>
      </c>
      <c r="F378" s="12">
        <v>22</v>
      </c>
      <c r="G378" s="12" t="s">
        <v>11</v>
      </c>
    </row>
    <row r="379" spans="3:7" ht="15" thickBot="1" x14ac:dyDescent="0.35">
      <c r="C379" s="10">
        <v>43220</v>
      </c>
      <c r="D379" s="11">
        <v>0.77188657407407402</v>
      </c>
      <c r="E379" s="12" t="s">
        <v>9</v>
      </c>
      <c r="F379" s="12">
        <v>15</v>
      </c>
      <c r="G379" s="12" t="s">
        <v>11</v>
      </c>
    </row>
    <row r="380" spans="3:7" ht="15" thickBot="1" x14ac:dyDescent="0.35">
      <c r="C380" s="10">
        <v>43220</v>
      </c>
      <c r="D380" s="11">
        <v>0.77190972222222232</v>
      </c>
      <c r="E380" s="12" t="s">
        <v>9</v>
      </c>
      <c r="F380" s="12">
        <v>24</v>
      </c>
      <c r="G380" s="12" t="s">
        <v>11</v>
      </c>
    </row>
    <row r="381" spans="3:7" ht="15" thickBot="1" x14ac:dyDescent="0.35">
      <c r="C381" s="10">
        <v>43220</v>
      </c>
      <c r="D381" s="11">
        <v>0.77196759259259251</v>
      </c>
      <c r="E381" s="12" t="s">
        <v>9</v>
      </c>
      <c r="F381" s="12">
        <v>18</v>
      </c>
      <c r="G381" s="12" t="s">
        <v>11</v>
      </c>
    </row>
    <row r="382" spans="3:7" ht="15" thickBot="1" x14ac:dyDescent="0.35">
      <c r="C382" s="10">
        <v>43220</v>
      </c>
      <c r="D382" s="11">
        <v>0.77200231481481485</v>
      </c>
      <c r="E382" s="12" t="s">
        <v>9</v>
      </c>
      <c r="F382" s="12">
        <v>16</v>
      </c>
      <c r="G382" s="12" t="s">
        <v>11</v>
      </c>
    </row>
    <row r="383" spans="3:7" ht="15" thickBot="1" x14ac:dyDescent="0.35">
      <c r="C383" s="10">
        <v>43220</v>
      </c>
      <c r="D383" s="11">
        <v>0.77202546296296293</v>
      </c>
      <c r="E383" s="12" t="s">
        <v>9</v>
      </c>
      <c r="F383" s="12">
        <v>17</v>
      </c>
      <c r="G383" s="12" t="s">
        <v>11</v>
      </c>
    </row>
    <row r="384" spans="3:7" ht="15" thickBot="1" x14ac:dyDescent="0.35">
      <c r="C384" s="10">
        <v>43220</v>
      </c>
      <c r="D384" s="11">
        <v>0.77203703703703708</v>
      </c>
      <c r="E384" s="12" t="s">
        <v>9</v>
      </c>
      <c r="F384" s="12">
        <v>17</v>
      </c>
      <c r="G384" s="12" t="s">
        <v>11</v>
      </c>
    </row>
    <row r="385" spans="3:7" ht="15" thickBot="1" x14ac:dyDescent="0.35">
      <c r="C385" s="10">
        <v>43220</v>
      </c>
      <c r="D385" s="11">
        <v>0.7720717592592593</v>
      </c>
      <c r="E385" s="12" t="s">
        <v>9</v>
      </c>
      <c r="F385" s="12">
        <v>17</v>
      </c>
      <c r="G385" s="12" t="s">
        <v>11</v>
      </c>
    </row>
    <row r="386" spans="3:7" ht="15" thickBot="1" x14ac:dyDescent="0.35">
      <c r="C386" s="10">
        <v>43220</v>
      </c>
      <c r="D386" s="11">
        <v>0.77218749999999992</v>
      </c>
      <c r="E386" s="12" t="s">
        <v>9</v>
      </c>
      <c r="F386" s="12">
        <v>19</v>
      </c>
      <c r="G386" s="12" t="s">
        <v>11</v>
      </c>
    </row>
    <row r="387" spans="3:7" ht="15" thickBot="1" x14ac:dyDescent="0.35">
      <c r="C387" s="10">
        <v>43220</v>
      </c>
      <c r="D387" s="11">
        <v>0.77221064814814822</v>
      </c>
      <c r="E387" s="12" t="s">
        <v>9</v>
      </c>
      <c r="F387" s="12">
        <v>15</v>
      </c>
      <c r="G387" s="12" t="s">
        <v>11</v>
      </c>
    </row>
    <row r="388" spans="3:7" ht="15" thickBot="1" x14ac:dyDescent="0.35">
      <c r="C388" s="10">
        <v>43220</v>
      </c>
      <c r="D388" s="11">
        <v>0.77231481481481479</v>
      </c>
      <c r="E388" s="12" t="s">
        <v>9</v>
      </c>
      <c r="F388" s="12">
        <v>15</v>
      </c>
      <c r="G388" s="12" t="s">
        <v>11</v>
      </c>
    </row>
    <row r="389" spans="3:7" ht="15" thickBot="1" x14ac:dyDescent="0.35">
      <c r="C389" s="10">
        <v>43220</v>
      </c>
      <c r="D389" s="11">
        <v>0.77260416666666665</v>
      </c>
      <c r="E389" s="12" t="s">
        <v>9</v>
      </c>
      <c r="F389" s="12">
        <v>17</v>
      </c>
      <c r="G389" s="12" t="s">
        <v>11</v>
      </c>
    </row>
    <row r="390" spans="3:7" ht="15" thickBot="1" x14ac:dyDescent="0.35">
      <c r="C390" s="10">
        <v>43220</v>
      </c>
      <c r="D390" s="11">
        <v>0.77263888888888888</v>
      </c>
      <c r="E390" s="12" t="s">
        <v>9</v>
      </c>
      <c r="F390" s="12">
        <v>17</v>
      </c>
      <c r="G390" s="12" t="s">
        <v>11</v>
      </c>
    </row>
    <row r="391" spans="3:7" ht="15" thickBot="1" x14ac:dyDescent="0.35">
      <c r="C391" s="10">
        <v>43220</v>
      </c>
      <c r="D391" s="11">
        <v>0.77298611111111104</v>
      </c>
      <c r="E391" s="12" t="s">
        <v>9</v>
      </c>
      <c r="F391" s="12">
        <v>18</v>
      </c>
      <c r="G391" s="12" t="s">
        <v>11</v>
      </c>
    </row>
    <row r="392" spans="3:7" ht="15" thickBot="1" x14ac:dyDescent="0.35">
      <c r="C392" s="10">
        <v>43220</v>
      </c>
      <c r="D392" s="11">
        <v>0.77302083333333327</v>
      </c>
      <c r="E392" s="12" t="s">
        <v>9</v>
      </c>
      <c r="F392" s="12">
        <v>17</v>
      </c>
      <c r="G392" s="12" t="s">
        <v>11</v>
      </c>
    </row>
    <row r="393" spans="3:7" ht="15" thickBot="1" x14ac:dyDescent="0.35">
      <c r="C393" s="10">
        <v>43220</v>
      </c>
      <c r="D393" s="11">
        <v>0.77304398148148146</v>
      </c>
      <c r="E393" s="12" t="s">
        <v>9</v>
      </c>
      <c r="F393" s="12">
        <v>25</v>
      </c>
      <c r="G393" s="12" t="s">
        <v>11</v>
      </c>
    </row>
    <row r="394" spans="3:7" ht="15" thickBot="1" x14ac:dyDescent="0.35">
      <c r="C394" s="10">
        <v>43220</v>
      </c>
      <c r="D394" s="11">
        <v>0.77309027777777783</v>
      </c>
      <c r="E394" s="12" t="s">
        <v>9</v>
      </c>
      <c r="F394" s="12">
        <v>18</v>
      </c>
      <c r="G394" s="12" t="s">
        <v>11</v>
      </c>
    </row>
    <row r="395" spans="3:7" ht="15" thickBot="1" x14ac:dyDescent="0.35">
      <c r="C395" s="10">
        <v>43220</v>
      </c>
      <c r="D395" s="11">
        <v>0.77312499999999995</v>
      </c>
      <c r="E395" s="12" t="s">
        <v>9</v>
      </c>
      <c r="F395" s="12">
        <v>18</v>
      </c>
      <c r="G395" s="12" t="s">
        <v>11</v>
      </c>
    </row>
    <row r="396" spans="3:7" ht="15" thickBot="1" x14ac:dyDescent="0.35">
      <c r="C396" s="10">
        <v>43220</v>
      </c>
      <c r="D396" s="11">
        <v>0.77317129629629633</v>
      </c>
      <c r="E396" s="12" t="s">
        <v>9</v>
      </c>
      <c r="F396" s="12">
        <v>20</v>
      </c>
      <c r="G396" s="12" t="s">
        <v>11</v>
      </c>
    </row>
    <row r="397" spans="3:7" ht="15" thickBot="1" x14ac:dyDescent="0.35">
      <c r="C397" s="10">
        <v>43220</v>
      </c>
      <c r="D397" s="11">
        <v>0.77347222222222223</v>
      </c>
      <c r="E397" s="12" t="s">
        <v>9</v>
      </c>
      <c r="F397" s="12">
        <v>18</v>
      </c>
      <c r="G397" s="12" t="s">
        <v>11</v>
      </c>
    </row>
    <row r="398" spans="3:7" ht="15" thickBot="1" x14ac:dyDescent="0.35">
      <c r="C398" s="10">
        <v>43220</v>
      </c>
      <c r="D398" s="11">
        <v>0.77349537037037042</v>
      </c>
      <c r="E398" s="12" t="s">
        <v>9</v>
      </c>
      <c r="F398" s="12">
        <v>16</v>
      </c>
      <c r="G398" s="12" t="s">
        <v>11</v>
      </c>
    </row>
    <row r="399" spans="3:7" ht="15" thickBot="1" x14ac:dyDescent="0.35">
      <c r="C399" s="10">
        <v>43220</v>
      </c>
      <c r="D399" s="11">
        <v>0.77386574074074066</v>
      </c>
      <c r="E399" s="12" t="s">
        <v>9</v>
      </c>
      <c r="F399" s="12">
        <v>16</v>
      </c>
      <c r="G399" s="12" t="s">
        <v>11</v>
      </c>
    </row>
    <row r="400" spans="3:7" ht="15" thickBot="1" x14ac:dyDescent="0.35">
      <c r="C400" s="10">
        <v>43220</v>
      </c>
      <c r="D400" s="11">
        <v>0.77465277777777775</v>
      </c>
      <c r="E400" s="12" t="s">
        <v>9</v>
      </c>
      <c r="F400" s="12">
        <v>15</v>
      </c>
      <c r="G400" s="12" t="s">
        <v>11</v>
      </c>
    </row>
    <row r="401" spans="3:7" ht="15" thickBot="1" x14ac:dyDescent="0.35">
      <c r="C401" s="10">
        <v>43220</v>
      </c>
      <c r="D401" s="11">
        <v>0.77468750000000008</v>
      </c>
      <c r="E401" s="12" t="s">
        <v>9</v>
      </c>
      <c r="F401" s="12">
        <v>19</v>
      </c>
      <c r="G401" s="12" t="s">
        <v>11</v>
      </c>
    </row>
    <row r="402" spans="3:7" ht="15" thickBot="1" x14ac:dyDescent="0.35">
      <c r="C402" s="10">
        <v>43220</v>
      </c>
      <c r="D402" s="11">
        <v>0.77476851851851858</v>
      </c>
      <c r="E402" s="12" t="s">
        <v>9</v>
      </c>
      <c r="F402" s="12">
        <v>20</v>
      </c>
      <c r="G402" s="12" t="s">
        <v>11</v>
      </c>
    </row>
    <row r="403" spans="3:7" ht="15" thickBot="1" x14ac:dyDescent="0.35">
      <c r="C403" s="10">
        <v>43220</v>
      </c>
      <c r="D403" s="11">
        <v>0.77484953703703707</v>
      </c>
      <c r="E403" s="12" t="s">
        <v>9</v>
      </c>
      <c r="F403" s="12">
        <v>21</v>
      </c>
      <c r="G403" s="12" t="s">
        <v>11</v>
      </c>
    </row>
    <row r="404" spans="3:7" ht="15" thickBot="1" x14ac:dyDescent="0.35">
      <c r="C404" s="10">
        <v>43220</v>
      </c>
      <c r="D404" s="11">
        <v>0.77486111111111111</v>
      </c>
      <c r="E404" s="12" t="s">
        <v>9</v>
      </c>
      <c r="F404" s="12">
        <v>20</v>
      </c>
      <c r="G404" s="12" t="s">
        <v>11</v>
      </c>
    </row>
    <row r="405" spans="3:7" ht="15" thickBot="1" x14ac:dyDescent="0.35">
      <c r="C405" s="10">
        <v>43220</v>
      </c>
      <c r="D405" s="11">
        <v>0.77513888888888882</v>
      </c>
      <c r="E405" s="12" t="s">
        <v>9</v>
      </c>
      <c r="F405" s="12">
        <v>19</v>
      </c>
      <c r="G405" s="12" t="s">
        <v>11</v>
      </c>
    </row>
    <row r="406" spans="3:7" ht="15" thickBot="1" x14ac:dyDescent="0.35">
      <c r="C406" s="10">
        <v>43220</v>
      </c>
      <c r="D406" s="11">
        <v>0.77515046296296297</v>
      </c>
      <c r="E406" s="12" t="s">
        <v>9</v>
      </c>
      <c r="F406" s="12">
        <v>14</v>
      </c>
      <c r="G406" s="12" t="s">
        <v>11</v>
      </c>
    </row>
    <row r="407" spans="3:7" ht="15" thickBot="1" x14ac:dyDescent="0.35">
      <c r="C407" s="10">
        <v>43220</v>
      </c>
      <c r="D407" s="11">
        <v>0.77520833333333339</v>
      </c>
      <c r="E407" s="12" t="s">
        <v>9</v>
      </c>
      <c r="F407" s="12">
        <v>21</v>
      </c>
      <c r="G407" s="12" t="s">
        <v>11</v>
      </c>
    </row>
    <row r="408" spans="3:7" ht="15" thickBot="1" x14ac:dyDescent="0.35">
      <c r="C408" s="10">
        <v>43220</v>
      </c>
      <c r="D408" s="11">
        <v>0.77521990740740743</v>
      </c>
      <c r="E408" s="12" t="s">
        <v>9</v>
      </c>
      <c r="F408" s="12">
        <v>19</v>
      </c>
      <c r="G408" s="12" t="s">
        <v>11</v>
      </c>
    </row>
    <row r="409" spans="3:7" ht="15" thickBot="1" x14ac:dyDescent="0.35">
      <c r="C409" s="10">
        <v>43220</v>
      </c>
      <c r="D409" s="11">
        <v>0.77523148148148147</v>
      </c>
      <c r="E409" s="12" t="s">
        <v>9</v>
      </c>
      <c r="F409" s="12">
        <v>17</v>
      </c>
      <c r="G409" s="12" t="s">
        <v>11</v>
      </c>
    </row>
    <row r="410" spans="3:7" ht="15" thickBot="1" x14ac:dyDescent="0.35">
      <c r="C410" s="10">
        <v>43220</v>
      </c>
      <c r="D410" s="11">
        <v>0.7752662037037038</v>
      </c>
      <c r="E410" s="12" t="s">
        <v>9</v>
      </c>
      <c r="F410" s="12">
        <v>22</v>
      </c>
      <c r="G410" s="12" t="s">
        <v>11</v>
      </c>
    </row>
    <row r="411" spans="3:7" ht="15" thickBot="1" x14ac:dyDescent="0.35">
      <c r="C411" s="10">
        <v>43220</v>
      </c>
      <c r="D411" s="11">
        <v>0.77531250000000007</v>
      </c>
      <c r="E411" s="12" t="s">
        <v>9</v>
      </c>
      <c r="F411" s="12">
        <v>17</v>
      </c>
      <c r="G411" s="12" t="s">
        <v>11</v>
      </c>
    </row>
    <row r="412" spans="3:7" ht="15" thickBot="1" x14ac:dyDescent="0.35">
      <c r="C412" s="10">
        <v>43220</v>
      </c>
      <c r="D412" s="11">
        <v>0.77533564814814815</v>
      </c>
      <c r="E412" s="12" t="s">
        <v>9</v>
      </c>
      <c r="F412" s="12">
        <v>16</v>
      </c>
      <c r="G412" s="12" t="s">
        <v>11</v>
      </c>
    </row>
    <row r="413" spans="3:7" ht="15" thickBot="1" x14ac:dyDescent="0.35">
      <c r="C413" s="10">
        <v>43220</v>
      </c>
      <c r="D413" s="11">
        <v>0.77540509259259249</v>
      </c>
      <c r="E413" s="12" t="s">
        <v>9</v>
      </c>
      <c r="F413" s="12">
        <v>22</v>
      </c>
      <c r="G413" s="12" t="s">
        <v>11</v>
      </c>
    </row>
    <row r="414" spans="3:7" ht="15" thickBot="1" x14ac:dyDescent="0.35">
      <c r="C414" s="10">
        <v>43220</v>
      </c>
      <c r="D414" s="11">
        <v>0.77550925925925929</v>
      </c>
      <c r="E414" s="12" t="s">
        <v>9</v>
      </c>
      <c r="F414" s="12">
        <v>19</v>
      </c>
      <c r="G414" s="12" t="s">
        <v>11</v>
      </c>
    </row>
    <row r="415" spans="3:7" ht="15" thickBot="1" x14ac:dyDescent="0.35">
      <c r="C415" s="10">
        <v>43220</v>
      </c>
      <c r="D415" s="11">
        <v>0.77557870370370363</v>
      </c>
      <c r="E415" s="12" t="s">
        <v>9</v>
      </c>
      <c r="F415" s="12">
        <v>19</v>
      </c>
      <c r="G415" s="12" t="s">
        <v>11</v>
      </c>
    </row>
    <row r="416" spans="3:7" ht="15" thickBot="1" x14ac:dyDescent="0.35">
      <c r="C416" s="10">
        <v>43220</v>
      </c>
      <c r="D416" s="11">
        <v>0.77572916666666669</v>
      </c>
      <c r="E416" s="12" t="s">
        <v>9</v>
      </c>
      <c r="F416" s="12">
        <v>23</v>
      </c>
      <c r="G416" s="12" t="s">
        <v>11</v>
      </c>
    </row>
    <row r="417" spans="3:7" ht="15" thickBot="1" x14ac:dyDescent="0.35">
      <c r="C417" s="10">
        <v>43220</v>
      </c>
      <c r="D417" s="11">
        <v>0.77579861111111104</v>
      </c>
      <c r="E417" s="12" t="s">
        <v>9</v>
      </c>
      <c r="F417" s="12">
        <v>20</v>
      </c>
      <c r="G417" s="12" t="s">
        <v>11</v>
      </c>
    </row>
    <row r="418" spans="3:7" ht="15" thickBot="1" x14ac:dyDescent="0.35">
      <c r="C418" s="10">
        <v>43220</v>
      </c>
      <c r="D418" s="11">
        <v>0.77585648148148145</v>
      </c>
      <c r="E418" s="12" t="s">
        <v>9</v>
      </c>
      <c r="F418" s="12">
        <v>19</v>
      </c>
      <c r="G418" s="12" t="s">
        <v>11</v>
      </c>
    </row>
    <row r="419" spans="3:7" ht="15" thickBot="1" x14ac:dyDescent="0.35">
      <c r="C419" s="10">
        <v>43220</v>
      </c>
      <c r="D419" s="11">
        <v>0.77598379629629621</v>
      </c>
      <c r="E419" s="12" t="s">
        <v>9</v>
      </c>
      <c r="F419" s="12">
        <v>19</v>
      </c>
      <c r="G419" s="12" t="s">
        <v>11</v>
      </c>
    </row>
    <row r="420" spans="3:7" ht="15" thickBot="1" x14ac:dyDescent="0.35">
      <c r="C420" s="10">
        <v>43220</v>
      </c>
      <c r="D420" s="11">
        <v>0.77601851851851855</v>
      </c>
      <c r="E420" s="12" t="s">
        <v>9</v>
      </c>
      <c r="F420" s="12">
        <v>18</v>
      </c>
      <c r="G420" s="12" t="s">
        <v>11</v>
      </c>
    </row>
    <row r="421" spans="3:7" ht="15" thickBot="1" x14ac:dyDescent="0.35">
      <c r="C421" s="10">
        <v>43220</v>
      </c>
      <c r="D421" s="11">
        <v>0.77606481481481471</v>
      </c>
      <c r="E421" s="12" t="s">
        <v>9</v>
      </c>
      <c r="F421" s="12">
        <v>16</v>
      </c>
      <c r="G421" s="12" t="s">
        <v>11</v>
      </c>
    </row>
    <row r="422" spans="3:7" ht="15" thickBot="1" x14ac:dyDescent="0.35">
      <c r="C422" s="10">
        <v>43220</v>
      </c>
      <c r="D422" s="11">
        <v>0.77611111111111108</v>
      </c>
      <c r="E422" s="12" t="s">
        <v>9</v>
      </c>
      <c r="F422" s="12">
        <v>16</v>
      </c>
      <c r="G422" s="12" t="s">
        <v>11</v>
      </c>
    </row>
    <row r="423" spans="3:7" ht="15" thickBot="1" x14ac:dyDescent="0.35">
      <c r="C423" s="10">
        <v>43220</v>
      </c>
      <c r="D423" s="11">
        <v>0.77615740740740735</v>
      </c>
      <c r="E423" s="12" t="s">
        <v>9</v>
      </c>
      <c r="F423" s="12">
        <v>17</v>
      </c>
      <c r="G423" s="12" t="s">
        <v>11</v>
      </c>
    </row>
    <row r="424" spans="3:7" ht="15" thickBot="1" x14ac:dyDescent="0.35">
      <c r="C424" s="10">
        <v>43220</v>
      </c>
      <c r="D424" s="11">
        <v>0.77619212962962969</v>
      </c>
      <c r="E424" s="12" t="s">
        <v>9</v>
      </c>
      <c r="F424" s="12">
        <v>20</v>
      </c>
      <c r="G424" s="12" t="s">
        <v>11</v>
      </c>
    </row>
    <row r="425" spans="3:7" ht="15" thickBot="1" x14ac:dyDescent="0.35">
      <c r="C425" s="10">
        <v>43220</v>
      </c>
      <c r="D425" s="11">
        <v>0.77620370370370362</v>
      </c>
      <c r="E425" s="12" t="s">
        <v>9</v>
      </c>
      <c r="F425" s="12">
        <v>16</v>
      </c>
      <c r="G425" s="12" t="s">
        <v>11</v>
      </c>
    </row>
    <row r="426" spans="3:7" ht="15" thickBot="1" x14ac:dyDescent="0.35">
      <c r="C426" s="10">
        <v>43220</v>
      </c>
      <c r="D426" s="11">
        <v>0.77627314814814818</v>
      </c>
      <c r="E426" s="12" t="s">
        <v>9</v>
      </c>
      <c r="F426" s="12">
        <v>17</v>
      </c>
      <c r="G426" s="12" t="s">
        <v>11</v>
      </c>
    </row>
    <row r="427" spans="3:7" ht="15" thickBot="1" x14ac:dyDescent="0.35">
      <c r="C427" s="10">
        <v>43220</v>
      </c>
      <c r="D427" s="11">
        <v>0.77640046296296295</v>
      </c>
      <c r="E427" s="12" t="s">
        <v>9</v>
      </c>
      <c r="F427" s="12">
        <v>17</v>
      </c>
      <c r="G427" s="12" t="s">
        <v>11</v>
      </c>
    </row>
    <row r="428" spans="3:7" ht="15" thickBot="1" x14ac:dyDescent="0.35">
      <c r="C428" s="10">
        <v>43220</v>
      </c>
      <c r="D428" s="11">
        <v>0.77644675925925932</v>
      </c>
      <c r="E428" s="12" t="s">
        <v>9</v>
      </c>
      <c r="F428" s="12">
        <v>17</v>
      </c>
      <c r="G428" s="12" t="s">
        <v>11</v>
      </c>
    </row>
    <row r="429" spans="3:7" ht="15" thickBot="1" x14ac:dyDescent="0.35">
      <c r="C429" s="10">
        <v>43220</v>
      </c>
      <c r="D429" s="11">
        <v>0.77645833333333336</v>
      </c>
      <c r="E429" s="12" t="s">
        <v>9</v>
      </c>
      <c r="F429" s="12">
        <v>15</v>
      </c>
      <c r="G429" s="12" t="s">
        <v>11</v>
      </c>
    </row>
    <row r="430" spans="3:7" ht="15" thickBot="1" x14ac:dyDescent="0.35">
      <c r="C430" s="10">
        <v>43220</v>
      </c>
      <c r="D430" s="11">
        <v>0.77675925925925926</v>
      </c>
      <c r="E430" s="12" t="s">
        <v>9</v>
      </c>
      <c r="F430" s="12">
        <v>16</v>
      </c>
      <c r="G430" s="12" t="s">
        <v>11</v>
      </c>
    </row>
    <row r="431" spans="3:7" ht="15" thickBot="1" x14ac:dyDescent="0.35">
      <c r="C431" s="10">
        <v>43220</v>
      </c>
      <c r="D431" s="11">
        <v>0.7767708333333333</v>
      </c>
      <c r="E431" s="12" t="s">
        <v>9</v>
      </c>
      <c r="F431" s="12">
        <v>16</v>
      </c>
      <c r="G431" s="12" t="s">
        <v>11</v>
      </c>
    </row>
    <row r="432" spans="3:7" ht="15" thickBot="1" x14ac:dyDescent="0.35">
      <c r="C432" s="10">
        <v>43220</v>
      </c>
      <c r="D432" s="11">
        <v>0.77688657407407413</v>
      </c>
      <c r="E432" s="12" t="s">
        <v>9</v>
      </c>
      <c r="F432" s="12">
        <v>15</v>
      </c>
      <c r="G432" s="12" t="s">
        <v>11</v>
      </c>
    </row>
    <row r="433" spans="3:7" ht="15" thickBot="1" x14ac:dyDescent="0.35">
      <c r="C433" s="10">
        <v>43220</v>
      </c>
      <c r="D433" s="11">
        <v>0.77694444444444455</v>
      </c>
      <c r="E433" s="12" t="s">
        <v>9</v>
      </c>
      <c r="F433" s="12">
        <v>22</v>
      </c>
      <c r="G433" s="12" t="s">
        <v>11</v>
      </c>
    </row>
    <row r="434" spans="3:7" ht="15" thickBot="1" x14ac:dyDescent="0.35">
      <c r="C434" s="10">
        <v>43220</v>
      </c>
      <c r="D434" s="11">
        <v>0.77702546296296304</v>
      </c>
      <c r="E434" s="12" t="s">
        <v>9</v>
      </c>
      <c r="F434" s="12">
        <v>17</v>
      </c>
      <c r="G434" s="12" t="s">
        <v>11</v>
      </c>
    </row>
    <row r="435" spans="3:7" ht="15" thickBot="1" x14ac:dyDescent="0.35">
      <c r="C435" s="10">
        <v>43220</v>
      </c>
      <c r="D435" s="11">
        <v>0.77708333333333324</v>
      </c>
      <c r="E435" s="12" t="s">
        <v>9</v>
      </c>
      <c r="F435" s="12">
        <v>20</v>
      </c>
      <c r="G435" s="12" t="s">
        <v>11</v>
      </c>
    </row>
    <row r="436" spans="3:7" ht="15" thickBot="1" x14ac:dyDescent="0.35">
      <c r="C436" s="10">
        <v>43220</v>
      </c>
      <c r="D436" s="11">
        <v>0.77710648148148154</v>
      </c>
      <c r="E436" s="12" t="s">
        <v>9</v>
      </c>
      <c r="F436" s="12">
        <v>21</v>
      </c>
      <c r="G436" s="12" t="s">
        <v>11</v>
      </c>
    </row>
    <row r="437" spans="3:7" ht="15" thickBot="1" x14ac:dyDescent="0.35">
      <c r="C437" s="10">
        <v>43220</v>
      </c>
      <c r="D437" s="11">
        <v>0.77714120370370365</v>
      </c>
      <c r="E437" s="12" t="s">
        <v>9</v>
      </c>
      <c r="F437" s="12">
        <v>19</v>
      </c>
      <c r="G437" s="12" t="s">
        <v>11</v>
      </c>
    </row>
    <row r="438" spans="3:7" ht="15" thickBot="1" x14ac:dyDescent="0.35">
      <c r="C438" s="10">
        <v>43220</v>
      </c>
      <c r="D438" s="11">
        <v>0.77724537037037045</v>
      </c>
      <c r="E438" s="12" t="s">
        <v>9</v>
      </c>
      <c r="F438" s="12">
        <v>18</v>
      </c>
      <c r="G438" s="12" t="s">
        <v>11</v>
      </c>
    </row>
    <row r="439" spans="3:7" ht="15" thickBot="1" x14ac:dyDescent="0.35">
      <c r="C439" s="10">
        <v>43220</v>
      </c>
      <c r="D439" s="11">
        <v>0.77730324074074064</v>
      </c>
      <c r="E439" s="12" t="s">
        <v>9</v>
      </c>
      <c r="F439" s="12">
        <v>17</v>
      </c>
      <c r="G439" s="12" t="s">
        <v>11</v>
      </c>
    </row>
    <row r="440" spans="3:7" ht="15" thickBot="1" x14ac:dyDescent="0.35">
      <c r="C440" s="10">
        <v>43220</v>
      </c>
      <c r="D440" s="11">
        <v>0.77732638888888894</v>
      </c>
      <c r="E440" s="12" t="s">
        <v>9</v>
      </c>
      <c r="F440" s="12">
        <v>17</v>
      </c>
      <c r="G440" s="12" t="s">
        <v>11</v>
      </c>
    </row>
    <row r="441" spans="3:7" ht="15" thickBot="1" x14ac:dyDescent="0.35">
      <c r="C441" s="10">
        <v>43220</v>
      </c>
      <c r="D441" s="11">
        <v>0.77733796296296298</v>
      </c>
      <c r="E441" s="12" t="s">
        <v>9</v>
      </c>
      <c r="F441" s="12">
        <v>20</v>
      </c>
      <c r="G441" s="12" t="s">
        <v>11</v>
      </c>
    </row>
    <row r="442" spans="3:7" ht="15" thickBot="1" x14ac:dyDescent="0.35">
      <c r="C442" s="10">
        <v>43220</v>
      </c>
      <c r="D442" s="11">
        <v>0.77740740740740744</v>
      </c>
      <c r="E442" s="12" t="s">
        <v>9</v>
      </c>
      <c r="F442" s="12">
        <v>19</v>
      </c>
      <c r="G442" s="12" t="s">
        <v>11</v>
      </c>
    </row>
    <row r="443" spans="3:7" ht="15" thickBot="1" x14ac:dyDescent="0.35">
      <c r="C443" s="10">
        <v>43220</v>
      </c>
      <c r="D443" s="11">
        <v>0.77741898148148147</v>
      </c>
      <c r="E443" s="12" t="s">
        <v>9</v>
      </c>
      <c r="F443" s="12">
        <v>17</v>
      </c>
      <c r="G443" s="12" t="s">
        <v>11</v>
      </c>
    </row>
    <row r="444" spans="3:7" ht="15" thickBot="1" x14ac:dyDescent="0.35">
      <c r="C444" s="10">
        <v>43220</v>
      </c>
      <c r="D444" s="11">
        <v>0.77744212962962955</v>
      </c>
      <c r="E444" s="12" t="s">
        <v>9</v>
      </c>
      <c r="F444" s="12">
        <v>15</v>
      </c>
      <c r="G444" s="12" t="s">
        <v>11</v>
      </c>
    </row>
    <row r="445" spans="3:7" ht="15" thickBot="1" x14ac:dyDescent="0.35">
      <c r="C445" s="10">
        <v>43220</v>
      </c>
      <c r="D445" s="11">
        <v>0.77749999999999997</v>
      </c>
      <c r="E445" s="12" t="s">
        <v>9</v>
      </c>
      <c r="F445" s="12">
        <v>18</v>
      </c>
      <c r="G445" s="12" t="s">
        <v>11</v>
      </c>
    </row>
    <row r="446" spans="3:7" ht="15" thickBot="1" x14ac:dyDescent="0.35">
      <c r="C446" s="10">
        <v>43220</v>
      </c>
      <c r="D446" s="11">
        <v>0.77751157407407412</v>
      </c>
      <c r="E446" s="12" t="s">
        <v>9</v>
      </c>
      <c r="F446" s="12">
        <v>18</v>
      </c>
      <c r="G446" s="12" t="s">
        <v>11</v>
      </c>
    </row>
    <row r="447" spans="3:7" ht="15" thickBot="1" x14ac:dyDescent="0.35">
      <c r="C447" s="10">
        <v>43220</v>
      </c>
      <c r="D447" s="11">
        <v>0.77759259259259261</v>
      </c>
      <c r="E447" s="12" t="s">
        <v>9</v>
      </c>
      <c r="F447" s="12">
        <v>19</v>
      </c>
      <c r="G447" s="12" t="s">
        <v>11</v>
      </c>
    </row>
    <row r="448" spans="3:7" ht="15" thickBot="1" x14ac:dyDescent="0.35">
      <c r="C448" s="10">
        <v>43220</v>
      </c>
      <c r="D448" s="11">
        <v>0.77761574074074069</v>
      </c>
      <c r="E448" s="12" t="s">
        <v>9</v>
      </c>
      <c r="F448" s="12">
        <v>17</v>
      </c>
      <c r="G448" s="12" t="s">
        <v>11</v>
      </c>
    </row>
    <row r="449" spans="3:7" ht="15" thickBot="1" x14ac:dyDescent="0.35">
      <c r="C449" s="10">
        <v>43220</v>
      </c>
      <c r="D449" s="11">
        <v>0.7776967592592593</v>
      </c>
      <c r="E449" s="12" t="s">
        <v>9</v>
      </c>
      <c r="F449" s="12">
        <v>18</v>
      </c>
      <c r="G449" s="12" t="s">
        <v>11</v>
      </c>
    </row>
    <row r="450" spans="3:7" ht="15" thickBot="1" x14ac:dyDescent="0.35">
      <c r="C450" s="10">
        <v>43220</v>
      </c>
      <c r="D450" s="11">
        <v>0.77782407407407417</v>
      </c>
      <c r="E450" s="12" t="s">
        <v>9</v>
      </c>
      <c r="F450" s="12">
        <v>20</v>
      </c>
      <c r="G450" s="12" t="s">
        <v>11</v>
      </c>
    </row>
    <row r="451" spans="3:7" ht="15" thickBot="1" x14ac:dyDescent="0.35">
      <c r="C451" s="10">
        <v>43220</v>
      </c>
      <c r="D451" s="11">
        <v>0.77790509259259266</v>
      </c>
      <c r="E451" s="12" t="s">
        <v>9</v>
      </c>
      <c r="F451" s="12">
        <v>18</v>
      </c>
      <c r="G451" s="12" t="s">
        <v>11</v>
      </c>
    </row>
    <row r="452" spans="3:7" ht="15" thickBot="1" x14ac:dyDescent="0.35">
      <c r="C452" s="10">
        <v>43220</v>
      </c>
      <c r="D452" s="11">
        <v>0.77792824074074074</v>
      </c>
      <c r="E452" s="12" t="s">
        <v>9</v>
      </c>
      <c r="F452" s="12">
        <v>17</v>
      </c>
      <c r="G452" s="12" t="s">
        <v>11</v>
      </c>
    </row>
    <row r="453" spans="3:7" ht="15" thickBot="1" x14ac:dyDescent="0.35">
      <c r="C453" s="10">
        <v>43220</v>
      </c>
      <c r="D453" s="11">
        <v>0.77809027777777784</v>
      </c>
      <c r="E453" s="12" t="s">
        <v>9</v>
      </c>
      <c r="F453" s="12">
        <v>18</v>
      </c>
      <c r="G453" s="12" t="s">
        <v>11</v>
      </c>
    </row>
    <row r="454" spans="3:7" ht="15" thickBot="1" x14ac:dyDescent="0.35">
      <c r="C454" s="10">
        <v>43220</v>
      </c>
      <c r="D454" s="11">
        <v>0.77810185185185177</v>
      </c>
      <c r="E454" s="12" t="s">
        <v>9</v>
      </c>
      <c r="F454" s="12">
        <v>18</v>
      </c>
      <c r="G454" s="12" t="s">
        <v>11</v>
      </c>
    </row>
    <row r="455" spans="3:7" ht="15" thickBot="1" x14ac:dyDescent="0.35">
      <c r="C455" s="10">
        <v>43220</v>
      </c>
      <c r="D455" s="11">
        <v>0.77817129629629633</v>
      </c>
      <c r="E455" s="12" t="s">
        <v>9</v>
      </c>
      <c r="F455" s="12">
        <v>17</v>
      </c>
      <c r="G455" s="12" t="s">
        <v>11</v>
      </c>
    </row>
    <row r="456" spans="3:7" ht="15" thickBot="1" x14ac:dyDescent="0.35">
      <c r="C456" s="10">
        <v>43220</v>
      </c>
      <c r="D456" s="11">
        <v>0.77819444444444441</v>
      </c>
      <c r="E456" s="12" t="s">
        <v>9</v>
      </c>
      <c r="F456" s="12">
        <v>14</v>
      </c>
      <c r="G456" s="12" t="s">
        <v>11</v>
      </c>
    </row>
    <row r="457" spans="3:7" ht="15" thickBot="1" x14ac:dyDescent="0.35">
      <c r="C457" s="10">
        <v>43220</v>
      </c>
      <c r="D457" s="11">
        <v>0.7782175925925926</v>
      </c>
      <c r="E457" s="12" t="s">
        <v>9</v>
      </c>
      <c r="F457" s="12">
        <v>18</v>
      </c>
      <c r="G457" s="12" t="s">
        <v>11</v>
      </c>
    </row>
    <row r="458" spans="3:7" ht="15" thickBot="1" x14ac:dyDescent="0.35">
      <c r="C458" s="10">
        <v>43220</v>
      </c>
      <c r="D458" s="11">
        <v>0.77833333333333332</v>
      </c>
      <c r="E458" s="12" t="s">
        <v>9</v>
      </c>
      <c r="F458" s="12">
        <v>18</v>
      </c>
      <c r="G458" s="12" t="s">
        <v>11</v>
      </c>
    </row>
    <row r="459" spans="3:7" ht="15" thickBot="1" x14ac:dyDescent="0.35">
      <c r="C459" s="10">
        <v>43220</v>
      </c>
      <c r="D459" s="11">
        <v>0.77833333333333332</v>
      </c>
      <c r="E459" s="12" t="s">
        <v>9</v>
      </c>
      <c r="F459" s="12">
        <v>14</v>
      </c>
      <c r="G459" s="12" t="s">
        <v>11</v>
      </c>
    </row>
    <row r="460" spans="3:7" ht="15" thickBot="1" x14ac:dyDescent="0.35">
      <c r="C460" s="10">
        <v>43220</v>
      </c>
      <c r="D460" s="11">
        <v>0.77834490740740747</v>
      </c>
      <c r="E460" s="12" t="s">
        <v>9</v>
      </c>
      <c r="F460" s="12">
        <v>17</v>
      </c>
      <c r="G460" s="12" t="s">
        <v>11</v>
      </c>
    </row>
    <row r="461" spans="3:7" ht="15" thickBot="1" x14ac:dyDescent="0.35">
      <c r="C461" s="10">
        <v>43220</v>
      </c>
      <c r="D461" s="11">
        <v>0.7788425925925927</v>
      </c>
      <c r="E461" s="12" t="s">
        <v>9</v>
      </c>
      <c r="F461" s="12">
        <v>16</v>
      </c>
      <c r="G461" s="12" t="s">
        <v>11</v>
      </c>
    </row>
    <row r="462" spans="3:7" ht="15" thickBot="1" x14ac:dyDescent="0.35">
      <c r="C462" s="10">
        <v>43220</v>
      </c>
      <c r="D462" s="11">
        <v>0.77886574074074078</v>
      </c>
      <c r="E462" s="12" t="s">
        <v>9</v>
      </c>
      <c r="F462" s="12">
        <v>16</v>
      </c>
      <c r="G462" s="12" t="s">
        <v>11</v>
      </c>
    </row>
    <row r="463" spans="3:7" ht="15" thickBot="1" x14ac:dyDescent="0.35">
      <c r="C463" s="10">
        <v>43220</v>
      </c>
      <c r="D463" s="11">
        <v>0.77887731481481481</v>
      </c>
      <c r="E463" s="12" t="s">
        <v>9</v>
      </c>
      <c r="F463" s="12">
        <v>16</v>
      </c>
      <c r="G463" s="12" t="s">
        <v>11</v>
      </c>
    </row>
    <row r="464" spans="3:7" ht="15" thickBot="1" x14ac:dyDescent="0.35">
      <c r="C464" s="10">
        <v>43220</v>
      </c>
      <c r="D464" s="11">
        <v>0.77891203703703704</v>
      </c>
      <c r="E464" s="12" t="s">
        <v>9</v>
      </c>
      <c r="F464" s="12">
        <v>19</v>
      </c>
      <c r="G464" s="12" t="s">
        <v>11</v>
      </c>
    </row>
    <row r="465" spans="3:7" ht="15" thickBot="1" x14ac:dyDescent="0.35">
      <c r="C465" s="10">
        <v>43220</v>
      </c>
      <c r="D465" s="11">
        <v>0.77894675925925927</v>
      </c>
      <c r="E465" s="12" t="s">
        <v>9</v>
      </c>
      <c r="F465" s="12">
        <v>20</v>
      </c>
      <c r="G465" s="12" t="s">
        <v>11</v>
      </c>
    </row>
    <row r="466" spans="3:7" ht="15" thickBot="1" x14ac:dyDescent="0.35">
      <c r="C466" s="10">
        <v>43220</v>
      </c>
      <c r="D466" s="11">
        <v>0.77913194444444445</v>
      </c>
      <c r="E466" s="12" t="s">
        <v>9</v>
      </c>
      <c r="F466" s="12">
        <v>17</v>
      </c>
      <c r="G466" s="12" t="s">
        <v>11</v>
      </c>
    </row>
    <row r="467" spans="3:7" ht="15" thickBot="1" x14ac:dyDescent="0.35">
      <c r="C467" s="10">
        <v>43220</v>
      </c>
      <c r="D467" s="11">
        <v>0.77915509259259252</v>
      </c>
      <c r="E467" s="12" t="s">
        <v>9</v>
      </c>
      <c r="F467" s="12">
        <v>17</v>
      </c>
      <c r="G467" s="12" t="s">
        <v>11</v>
      </c>
    </row>
    <row r="468" spans="3:7" ht="15" thickBot="1" x14ac:dyDescent="0.35">
      <c r="C468" s="10">
        <v>43220</v>
      </c>
      <c r="D468" s="11">
        <v>0.77915509259259252</v>
      </c>
      <c r="E468" s="12" t="s">
        <v>9</v>
      </c>
      <c r="F468" s="12">
        <v>18</v>
      </c>
      <c r="G468" s="12" t="s">
        <v>11</v>
      </c>
    </row>
    <row r="469" spans="3:7" ht="15" thickBot="1" x14ac:dyDescent="0.35">
      <c r="C469" s="10">
        <v>43220</v>
      </c>
      <c r="D469" s="11">
        <v>0.77972222222222232</v>
      </c>
      <c r="E469" s="12" t="s">
        <v>9</v>
      </c>
      <c r="F469" s="12">
        <v>15</v>
      </c>
      <c r="G469" s="12" t="s">
        <v>11</v>
      </c>
    </row>
    <row r="470" spans="3:7" ht="15" thickBot="1" x14ac:dyDescent="0.35">
      <c r="C470" s="10">
        <v>43220</v>
      </c>
      <c r="D470" s="11">
        <v>0.78023148148148147</v>
      </c>
      <c r="E470" s="12" t="s">
        <v>9</v>
      </c>
      <c r="F470" s="12">
        <v>15</v>
      </c>
      <c r="G470" s="12" t="s">
        <v>11</v>
      </c>
    </row>
    <row r="471" spans="3:7" ht="15" thickBot="1" x14ac:dyDescent="0.35">
      <c r="C471" s="10">
        <v>43220</v>
      </c>
      <c r="D471" s="11">
        <v>0.78024305555555562</v>
      </c>
      <c r="E471" s="12" t="s">
        <v>9</v>
      </c>
      <c r="F471" s="12">
        <v>15</v>
      </c>
      <c r="G471" s="12" t="s">
        <v>11</v>
      </c>
    </row>
    <row r="472" spans="3:7" ht="15" thickBot="1" x14ac:dyDescent="0.35">
      <c r="C472" s="10">
        <v>43220</v>
      </c>
      <c r="D472" s="11">
        <v>0.78025462962962966</v>
      </c>
      <c r="E472" s="12" t="s">
        <v>9</v>
      </c>
      <c r="F472" s="12">
        <v>14</v>
      </c>
      <c r="G472" s="12" t="s">
        <v>11</v>
      </c>
    </row>
    <row r="473" spans="3:7" ht="15" thickBot="1" x14ac:dyDescent="0.35">
      <c r="C473" s="10">
        <v>43220</v>
      </c>
      <c r="D473" s="11">
        <v>0.78062500000000001</v>
      </c>
      <c r="E473" s="12" t="s">
        <v>9</v>
      </c>
      <c r="F473" s="12">
        <v>19</v>
      </c>
      <c r="G473" s="12" t="s">
        <v>11</v>
      </c>
    </row>
    <row r="474" spans="3:7" ht="15" thickBot="1" x14ac:dyDescent="0.35">
      <c r="C474" s="10">
        <v>43220</v>
      </c>
      <c r="D474" s="11">
        <v>0.78067129629629628</v>
      </c>
      <c r="E474" s="12" t="s">
        <v>9</v>
      </c>
      <c r="F474" s="12">
        <v>18</v>
      </c>
      <c r="G474" s="12" t="s">
        <v>11</v>
      </c>
    </row>
    <row r="475" spans="3:7" ht="15" thickBot="1" x14ac:dyDescent="0.35">
      <c r="C475" s="10">
        <v>43220</v>
      </c>
      <c r="D475" s="11">
        <v>0.78071759259259255</v>
      </c>
      <c r="E475" s="12" t="s">
        <v>9</v>
      </c>
      <c r="F475" s="12">
        <v>30</v>
      </c>
      <c r="G475" s="12" t="s">
        <v>11</v>
      </c>
    </row>
    <row r="476" spans="3:7" ht="15" thickBot="1" x14ac:dyDescent="0.35">
      <c r="C476" s="10">
        <v>43220</v>
      </c>
      <c r="D476" s="11">
        <v>0.78076388888888892</v>
      </c>
      <c r="E476" s="12" t="s">
        <v>9</v>
      </c>
      <c r="F476" s="12">
        <v>25</v>
      </c>
      <c r="G476" s="12" t="s">
        <v>11</v>
      </c>
    </row>
    <row r="477" spans="3:7" ht="15" thickBot="1" x14ac:dyDescent="0.35">
      <c r="C477" s="10">
        <v>43220</v>
      </c>
      <c r="D477" s="11">
        <v>0.78079861111111104</v>
      </c>
      <c r="E477" s="12" t="s">
        <v>9</v>
      </c>
      <c r="F477" s="12">
        <v>18</v>
      </c>
      <c r="G477" s="12" t="s">
        <v>11</v>
      </c>
    </row>
    <row r="478" spans="3:7" ht="15" thickBot="1" x14ac:dyDescent="0.35">
      <c r="C478" s="10">
        <v>43220</v>
      </c>
      <c r="D478" s="11">
        <v>0.78086805555555561</v>
      </c>
      <c r="E478" s="12" t="s">
        <v>9</v>
      </c>
      <c r="F478" s="12">
        <v>18</v>
      </c>
      <c r="G478" s="12" t="s">
        <v>11</v>
      </c>
    </row>
    <row r="479" spans="3:7" ht="15" thickBot="1" x14ac:dyDescent="0.35">
      <c r="C479" s="10">
        <v>43220</v>
      </c>
      <c r="D479" s="11">
        <v>0.78087962962962953</v>
      </c>
      <c r="E479" s="12" t="s">
        <v>9</v>
      </c>
      <c r="F479" s="12">
        <v>14</v>
      </c>
      <c r="G479" s="12" t="s">
        <v>11</v>
      </c>
    </row>
    <row r="480" spans="3:7" ht="15" thickBot="1" x14ac:dyDescent="0.35">
      <c r="C480" s="10">
        <v>43220</v>
      </c>
      <c r="D480" s="11">
        <v>0.78087962962962953</v>
      </c>
      <c r="E480" s="12" t="s">
        <v>9</v>
      </c>
      <c r="F480" s="12">
        <v>15</v>
      </c>
      <c r="G480" s="12" t="s">
        <v>11</v>
      </c>
    </row>
    <row r="481" spans="3:7" ht="15" thickBot="1" x14ac:dyDescent="0.35">
      <c r="C481" s="10">
        <v>43220</v>
      </c>
      <c r="D481" s="11">
        <v>0.7810300925925926</v>
      </c>
      <c r="E481" s="12" t="s">
        <v>9</v>
      </c>
      <c r="F481" s="12">
        <v>17</v>
      </c>
      <c r="G481" s="12" t="s">
        <v>11</v>
      </c>
    </row>
    <row r="482" spans="3:7" ht="15" thickBot="1" x14ac:dyDescent="0.35">
      <c r="C482" s="10">
        <v>43220</v>
      </c>
      <c r="D482" s="11">
        <v>0.78104166666666675</v>
      </c>
      <c r="E482" s="12" t="s">
        <v>9</v>
      </c>
      <c r="F482" s="12">
        <v>18</v>
      </c>
      <c r="G482" s="12" t="s">
        <v>11</v>
      </c>
    </row>
    <row r="483" spans="3:7" ht="15" thickBot="1" x14ac:dyDescent="0.35">
      <c r="C483" s="10">
        <v>43220</v>
      </c>
      <c r="D483" s="11">
        <v>0.78106481481481482</v>
      </c>
      <c r="E483" s="12" t="s">
        <v>9</v>
      </c>
      <c r="F483" s="12">
        <v>17</v>
      </c>
      <c r="G483" s="12" t="s">
        <v>11</v>
      </c>
    </row>
    <row r="484" spans="3:7" ht="15" thickBot="1" x14ac:dyDescent="0.35">
      <c r="C484" s="10">
        <v>43220</v>
      </c>
      <c r="D484" s="11">
        <v>0.78111111111111109</v>
      </c>
      <c r="E484" s="12" t="s">
        <v>9</v>
      </c>
      <c r="F484" s="12">
        <v>19</v>
      </c>
      <c r="G484" s="12" t="s">
        <v>11</v>
      </c>
    </row>
    <row r="485" spans="3:7" ht="15" thickBot="1" x14ac:dyDescent="0.35">
      <c r="C485" s="10">
        <v>43220</v>
      </c>
      <c r="D485" s="11">
        <v>0.78120370370370373</v>
      </c>
      <c r="E485" s="12" t="s">
        <v>9</v>
      </c>
      <c r="F485" s="12">
        <v>16</v>
      </c>
      <c r="G485" s="12" t="s">
        <v>11</v>
      </c>
    </row>
    <row r="486" spans="3:7" ht="15" thickBot="1" x14ac:dyDescent="0.35">
      <c r="C486" s="10">
        <v>43220</v>
      </c>
      <c r="D486" s="11">
        <v>0.78141203703703699</v>
      </c>
      <c r="E486" s="12" t="s">
        <v>9</v>
      </c>
      <c r="F486" s="12">
        <v>19</v>
      </c>
      <c r="G486" s="12" t="s">
        <v>11</v>
      </c>
    </row>
    <row r="487" spans="3:7" ht="15" thickBot="1" x14ac:dyDescent="0.35">
      <c r="C487" s="10">
        <v>43220</v>
      </c>
      <c r="D487" s="11">
        <v>0.78156250000000005</v>
      </c>
      <c r="E487" s="12" t="s">
        <v>9</v>
      </c>
      <c r="F487" s="12">
        <v>17</v>
      </c>
      <c r="G487" s="12" t="s">
        <v>11</v>
      </c>
    </row>
    <row r="488" spans="3:7" ht="15" thickBot="1" x14ac:dyDescent="0.35">
      <c r="C488" s="10">
        <v>43220</v>
      </c>
      <c r="D488" s="11">
        <v>0.78159722222222217</v>
      </c>
      <c r="E488" s="12" t="s">
        <v>9</v>
      </c>
      <c r="F488" s="12">
        <v>17</v>
      </c>
      <c r="G488" s="12" t="s">
        <v>11</v>
      </c>
    </row>
    <row r="489" spans="3:7" ht="15" thickBot="1" x14ac:dyDescent="0.35">
      <c r="C489" s="10">
        <v>43220</v>
      </c>
      <c r="D489" s="11">
        <v>0.78199074074074071</v>
      </c>
      <c r="E489" s="12" t="s">
        <v>9</v>
      </c>
      <c r="F489" s="12">
        <v>20</v>
      </c>
      <c r="G489" s="12" t="s">
        <v>11</v>
      </c>
    </row>
    <row r="490" spans="3:7" ht="15" thickBot="1" x14ac:dyDescent="0.35">
      <c r="C490" s="10">
        <v>43220</v>
      </c>
      <c r="D490" s="11">
        <v>0.78206018518518527</v>
      </c>
      <c r="E490" s="12" t="s">
        <v>9</v>
      </c>
      <c r="F490" s="12">
        <v>14</v>
      </c>
      <c r="G490" s="12" t="s">
        <v>11</v>
      </c>
    </row>
    <row r="491" spans="3:7" ht="15" thickBot="1" x14ac:dyDescent="0.35">
      <c r="C491" s="10">
        <v>43220</v>
      </c>
      <c r="D491" s="11">
        <v>0.78215277777777781</v>
      </c>
      <c r="E491" s="12" t="s">
        <v>9</v>
      </c>
      <c r="F491" s="12">
        <v>18</v>
      </c>
      <c r="G491" s="12" t="s">
        <v>11</v>
      </c>
    </row>
    <row r="492" spans="3:7" ht="15" thickBot="1" x14ac:dyDescent="0.35">
      <c r="C492" s="10">
        <v>43220</v>
      </c>
      <c r="D492" s="11">
        <v>0.78226851851851853</v>
      </c>
      <c r="E492" s="12" t="s">
        <v>9</v>
      </c>
      <c r="F492" s="12">
        <v>19</v>
      </c>
      <c r="G492" s="12" t="s">
        <v>11</v>
      </c>
    </row>
    <row r="493" spans="3:7" ht="15" thickBot="1" x14ac:dyDescent="0.35">
      <c r="C493" s="10">
        <v>43220</v>
      </c>
      <c r="D493" s="11">
        <v>0.78230324074074076</v>
      </c>
      <c r="E493" s="12" t="s">
        <v>9</v>
      </c>
      <c r="F493" s="12">
        <v>25</v>
      </c>
      <c r="G493" s="12" t="s">
        <v>11</v>
      </c>
    </row>
    <row r="494" spans="3:7" ht="15" thickBot="1" x14ac:dyDescent="0.35">
      <c r="C494" s="10">
        <v>43220</v>
      </c>
      <c r="D494" s="11">
        <v>0.78238425925925925</v>
      </c>
      <c r="E494" s="12" t="s">
        <v>9</v>
      </c>
      <c r="F494" s="12">
        <v>20</v>
      </c>
      <c r="G494" s="12" t="s">
        <v>11</v>
      </c>
    </row>
    <row r="495" spans="3:7" ht="15" thickBot="1" x14ac:dyDescent="0.35">
      <c r="C495" s="10">
        <v>43220</v>
      </c>
      <c r="D495" s="11">
        <v>0.78244212962962967</v>
      </c>
      <c r="E495" s="12" t="s">
        <v>9</v>
      </c>
      <c r="F495" s="12">
        <v>20</v>
      </c>
      <c r="G495" s="12" t="s">
        <v>11</v>
      </c>
    </row>
    <row r="496" spans="3:7" ht="15" thickBot="1" x14ac:dyDescent="0.35">
      <c r="C496" s="10">
        <v>43220</v>
      </c>
      <c r="D496" s="11">
        <v>0.78276620370370376</v>
      </c>
      <c r="E496" s="12" t="s">
        <v>9</v>
      </c>
      <c r="F496" s="12">
        <v>18</v>
      </c>
      <c r="G496" s="12" t="s">
        <v>11</v>
      </c>
    </row>
    <row r="497" spans="3:7" ht="15" thickBot="1" x14ac:dyDescent="0.35">
      <c r="C497" s="10">
        <v>43220</v>
      </c>
      <c r="D497" s="11">
        <v>0.7828587962962964</v>
      </c>
      <c r="E497" s="12" t="s">
        <v>9</v>
      </c>
      <c r="F497" s="12">
        <v>18</v>
      </c>
      <c r="G497" s="12" t="s">
        <v>11</v>
      </c>
    </row>
    <row r="498" spans="3:7" ht="15" thickBot="1" x14ac:dyDescent="0.35">
      <c r="C498" s="10">
        <v>43220</v>
      </c>
      <c r="D498" s="11">
        <v>0.78302083333333339</v>
      </c>
      <c r="E498" s="12" t="s">
        <v>9</v>
      </c>
      <c r="F498" s="12">
        <v>16</v>
      </c>
      <c r="G498" s="12" t="s">
        <v>11</v>
      </c>
    </row>
    <row r="499" spans="3:7" ht="15" thickBot="1" x14ac:dyDescent="0.35">
      <c r="C499" s="10">
        <v>43220</v>
      </c>
      <c r="D499" s="11">
        <v>0.78318287037037038</v>
      </c>
      <c r="E499" s="12" t="s">
        <v>9</v>
      </c>
      <c r="F499" s="12">
        <v>22</v>
      </c>
      <c r="G499" s="12" t="s">
        <v>11</v>
      </c>
    </row>
    <row r="500" spans="3:7" ht="15" thickBot="1" x14ac:dyDescent="0.35">
      <c r="C500" s="10">
        <v>43220</v>
      </c>
      <c r="D500" s="11">
        <v>0.78332175925925929</v>
      </c>
      <c r="E500" s="12" t="s">
        <v>9</v>
      </c>
      <c r="F500" s="12">
        <v>20</v>
      </c>
      <c r="G500" s="12" t="s">
        <v>11</v>
      </c>
    </row>
    <row r="501" spans="3:7" ht="15" thickBot="1" x14ac:dyDescent="0.35">
      <c r="C501" s="10">
        <v>43220</v>
      </c>
      <c r="D501" s="11">
        <v>0.7834374999999999</v>
      </c>
      <c r="E501" s="12" t="s">
        <v>9</v>
      </c>
      <c r="F501" s="12">
        <v>17</v>
      </c>
      <c r="G501" s="12" t="s">
        <v>11</v>
      </c>
    </row>
    <row r="502" spans="3:7" ht="15" thickBot="1" x14ac:dyDescent="0.35">
      <c r="C502" s="10">
        <v>43220</v>
      </c>
      <c r="D502" s="11">
        <v>0.78348379629629628</v>
      </c>
      <c r="E502" s="12" t="s">
        <v>9</v>
      </c>
      <c r="F502" s="12">
        <v>20</v>
      </c>
      <c r="G502" s="12" t="s">
        <v>11</v>
      </c>
    </row>
    <row r="503" spans="3:7" ht="15" thickBot="1" x14ac:dyDescent="0.35">
      <c r="C503" s="10">
        <v>43220</v>
      </c>
      <c r="D503" s="11">
        <v>0.78354166666666669</v>
      </c>
      <c r="E503" s="12" t="s">
        <v>9</v>
      </c>
      <c r="F503" s="12">
        <v>17</v>
      </c>
      <c r="G503" s="12" t="s">
        <v>11</v>
      </c>
    </row>
    <row r="504" spans="3:7" ht="15" thickBot="1" x14ac:dyDescent="0.35">
      <c r="C504" s="10">
        <v>43220</v>
      </c>
      <c r="D504" s="11">
        <v>0.78430555555555559</v>
      </c>
      <c r="E504" s="12" t="s">
        <v>9</v>
      </c>
      <c r="F504" s="12">
        <v>16</v>
      </c>
      <c r="G504" s="12" t="s">
        <v>11</v>
      </c>
    </row>
    <row r="505" spans="3:7" ht="15" thickBot="1" x14ac:dyDescent="0.35">
      <c r="C505" s="10">
        <v>43220</v>
      </c>
      <c r="D505" s="11">
        <v>0.78490740740740739</v>
      </c>
      <c r="E505" s="12" t="s">
        <v>9</v>
      </c>
      <c r="F505" s="12">
        <v>25</v>
      </c>
      <c r="G505" s="12" t="s">
        <v>11</v>
      </c>
    </row>
    <row r="506" spans="3:7" ht="15" thickBot="1" x14ac:dyDescent="0.35">
      <c r="C506" s="10">
        <v>43220</v>
      </c>
      <c r="D506" s="11">
        <v>0.7849652777777778</v>
      </c>
      <c r="E506" s="12" t="s">
        <v>9</v>
      </c>
      <c r="F506" s="12">
        <v>20</v>
      </c>
      <c r="G506" s="12" t="s">
        <v>11</v>
      </c>
    </row>
    <row r="507" spans="3:7" ht="15" thickBot="1" x14ac:dyDescent="0.35">
      <c r="C507" s="10">
        <v>43220</v>
      </c>
      <c r="D507" s="11">
        <v>0.78525462962962955</v>
      </c>
      <c r="E507" s="12" t="s">
        <v>9</v>
      </c>
      <c r="F507" s="12">
        <v>20</v>
      </c>
      <c r="G507" s="12" t="s">
        <v>11</v>
      </c>
    </row>
    <row r="508" spans="3:7" ht="15" thickBot="1" x14ac:dyDescent="0.35">
      <c r="C508" s="10">
        <v>43220</v>
      </c>
      <c r="D508" s="11">
        <v>0.78561342592592587</v>
      </c>
      <c r="E508" s="12" t="s">
        <v>9</v>
      </c>
      <c r="F508" s="12">
        <v>15</v>
      </c>
      <c r="G508" s="12" t="s">
        <v>11</v>
      </c>
    </row>
    <row r="509" spans="3:7" ht="15" thickBot="1" x14ac:dyDescent="0.35">
      <c r="C509" s="10">
        <v>43220</v>
      </c>
      <c r="D509" s="11">
        <v>0.79355324074074074</v>
      </c>
      <c r="E509" s="12" t="s">
        <v>9</v>
      </c>
      <c r="F509" s="12">
        <v>13</v>
      </c>
      <c r="G509" s="12" t="s">
        <v>11</v>
      </c>
    </row>
    <row r="510" spans="3:7" ht="15" thickBot="1" x14ac:dyDescent="0.35">
      <c r="C510" s="10">
        <v>43220</v>
      </c>
      <c r="D510" s="11">
        <v>0.79356481481481478</v>
      </c>
      <c r="E510" s="12" t="s">
        <v>9</v>
      </c>
      <c r="F510" s="12">
        <v>14</v>
      </c>
      <c r="G510" s="12" t="s">
        <v>11</v>
      </c>
    </row>
    <row r="511" spans="3:7" ht="15" thickBot="1" x14ac:dyDescent="0.35">
      <c r="C511" s="10">
        <v>43220</v>
      </c>
      <c r="D511" s="11">
        <v>0.79391203703703705</v>
      </c>
      <c r="E511" s="12" t="s">
        <v>9</v>
      </c>
      <c r="F511" s="12">
        <v>21</v>
      </c>
      <c r="G511" s="12" t="s">
        <v>11</v>
      </c>
    </row>
    <row r="512" spans="3:7" ht="15" thickBot="1" x14ac:dyDescent="0.35">
      <c r="C512" s="10">
        <v>43220</v>
      </c>
      <c r="D512" s="11">
        <v>0.7940625</v>
      </c>
      <c r="E512" s="12" t="s">
        <v>9</v>
      </c>
      <c r="F512" s="12">
        <v>19</v>
      </c>
      <c r="G512" s="12" t="s">
        <v>11</v>
      </c>
    </row>
    <row r="513" spans="3:7" ht="15" thickBot="1" x14ac:dyDescent="0.35">
      <c r="C513" s="10">
        <v>43220</v>
      </c>
      <c r="D513" s="11">
        <v>0.79407407407407404</v>
      </c>
      <c r="E513" s="12" t="s">
        <v>9</v>
      </c>
      <c r="F513" s="12">
        <v>17</v>
      </c>
      <c r="G513" s="12" t="s">
        <v>11</v>
      </c>
    </row>
    <row r="514" spans="3:7" ht="15" thickBot="1" x14ac:dyDescent="0.35">
      <c r="C514" s="10">
        <v>43220</v>
      </c>
      <c r="D514" s="11">
        <v>0.79427083333333337</v>
      </c>
      <c r="E514" s="12" t="s">
        <v>9</v>
      </c>
      <c r="F514" s="12">
        <v>17</v>
      </c>
      <c r="G514" s="12" t="s">
        <v>11</v>
      </c>
    </row>
    <row r="515" spans="3:7" ht="15" thickBot="1" x14ac:dyDescent="0.35">
      <c r="C515" s="10">
        <v>43220</v>
      </c>
      <c r="D515" s="11">
        <v>0.79427083333333337</v>
      </c>
      <c r="E515" s="12" t="s">
        <v>9</v>
      </c>
      <c r="F515" s="12">
        <v>16</v>
      </c>
      <c r="G515" s="12" t="s">
        <v>11</v>
      </c>
    </row>
    <row r="516" spans="3:7" ht="15" thickBot="1" x14ac:dyDescent="0.35">
      <c r="C516" s="10">
        <v>43220</v>
      </c>
      <c r="D516" s="11">
        <v>0.79431712962962964</v>
      </c>
      <c r="E516" s="12" t="s">
        <v>9</v>
      </c>
      <c r="F516" s="12">
        <v>17</v>
      </c>
      <c r="G516" s="12" t="s">
        <v>11</v>
      </c>
    </row>
    <row r="517" spans="3:7" ht="15" thickBot="1" x14ac:dyDescent="0.35">
      <c r="C517" s="10">
        <v>43220</v>
      </c>
      <c r="D517" s="11">
        <v>0.79434027777777771</v>
      </c>
      <c r="E517" s="12" t="s">
        <v>9</v>
      </c>
      <c r="F517" s="12">
        <v>15</v>
      </c>
      <c r="G517" s="12" t="s">
        <v>11</v>
      </c>
    </row>
    <row r="518" spans="3:7" ht="15" thickBot="1" x14ac:dyDescent="0.35">
      <c r="C518" s="10">
        <v>43220</v>
      </c>
      <c r="D518" s="11">
        <v>0.79443287037037036</v>
      </c>
      <c r="E518" s="12" t="s">
        <v>9</v>
      </c>
      <c r="F518" s="12">
        <v>14</v>
      </c>
      <c r="G518" s="12" t="s">
        <v>11</v>
      </c>
    </row>
    <row r="519" spans="3:7" ht="15" thickBot="1" x14ac:dyDescent="0.35">
      <c r="C519" s="10">
        <v>43220</v>
      </c>
      <c r="D519" s="11">
        <v>0.81424768518518509</v>
      </c>
      <c r="E519" s="12" t="s">
        <v>9</v>
      </c>
      <c r="F519" s="12">
        <v>19</v>
      </c>
      <c r="G519" s="12" t="s">
        <v>11</v>
      </c>
    </row>
    <row r="520" spans="3:7" ht="15" thickBot="1" x14ac:dyDescent="0.35">
      <c r="C520" s="10">
        <v>43220</v>
      </c>
      <c r="D520" s="11">
        <v>0.8155324074074074</v>
      </c>
      <c r="E520" s="12" t="s">
        <v>9</v>
      </c>
      <c r="F520" s="12">
        <v>26</v>
      </c>
      <c r="G520" s="12" t="s">
        <v>10</v>
      </c>
    </row>
    <row r="521" spans="3:7" ht="15" thickBot="1" x14ac:dyDescent="0.35">
      <c r="C521" s="10">
        <v>43220</v>
      </c>
      <c r="D521" s="11">
        <v>0.93928240740740743</v>
      </c>
      <c r="E521" s="12" t="s">
        <v>9</v>
      </c>
      <c r="F521" s="12">
        <v>24</v>
      </c>
      <c r="G521" s="12" t="s">
        <v>10</v>
      </c>
    </row>
    <row r="522" spans="3:7" ht="15" thickBot="1" x14ac:dyDescent="0.35">
      <c r="C522" s="10">
        <v>43220</v>
      </c>
      <c r="D522" s="11">
        <v>0.98206018518518512</v>
      </c>
      <c r="E522" s="12" t="s">
        <v>9</v>
      </c>
      <c r="F522" s="12">
        <v>15</v>
      </c>
      <c r="G522" s="12" t="s">
        <v>11</v>
      </c>
    </row>
    <row r="523" spans="3:7" ht="15" thickBot="1" x14ac:dyDescent="0.35">
      <c r="C523" s="10">
        <v>43220</v>
      </c>
      <c r="D523" s="11">
        <v>0.99795138888888879</v>
      </c>
      <c r="E523" s="12" t="s">
        <v>9</v>
      </c>
      <c r="F523" s="12">
        <v>27</v>
      </c>
      <c r="G523" s="12" t="s">
        <v>10</v>
      </c>
    </row>
    <row r="524" spans="3:7" ht="15" thickBot="1" x14ac:dyDescent="0.35">
      <c r="C524" s="10">
        <v>43221</v>
      </c>
      <c r="D524" s="11">
        <v>0.29956018518518518</v>
      </c>
      <c r="E524" s="12" t="s">
        <v>9</v>
      </c>
      <c r="F524" s="12">
        <v>24</v>
      </c>
      <c r="G524" s="12" t="s">
        <v>10</v>
      </c>
    </row>
    <row r="525" spans="3:7" ht="15" thickBot="1" x14ac:dyDescent="0.35">
      <c r="C525" s="10">
        <v>43221</v>
      </c>
      <c r="D525" s="11">
        <v>0.33759259259259261</v>
      </c>
      <c r="E525" s="12" t="s">
        <v>9</v>
      </c>
      <c r="F525" s="12">
        <v>26</v>
      </c>
      <c r="G525" s="12" t="s">
        <v>11</v>
      </c>
    </row>
    <row r="526" spans="3:7" ht="15" thickBot="1" x14ac:dyDescent="0.35">
      <c r="C526" s="10">
        <v>43221</v>
      </c>
      <c r="D526" s="11">
        <v>0.34157407407407409</v>
      </c>
      <c r="E526" s="12" t="s">
        <v>9</v>
      </c>
      <c r="F526" s="12">
        <v>29</v>
      </c>
      <c r="G526" s="12" t="s">
        <v>10</v>
      </c>
    </row>
    <row r="527" spans="3:7" ht="15" thickBot="1" x14ac:dyDescent="0.35">
      <c r="C527" s="10">
        <v>43221</v>
      </c>
      <c r="D527" s="11">
        <v>0.35041666666666665</v>
      </c>
      <c r="E527" s="12" t="s">
        <v>9</v>
      </c>
      <c r="F527" s="12">
        <v>31</v>
      </c>
      <c r="G527" s="12" t="s">
        <v>11</v>
      </c>
    </row>
    <row r="528" spans="3:7" ht="15" thickBot="1" x14ac:dyDescent="0.35">
      <c r="C528" s="10">
        <v>43221</v>
      </c>
      <c r="D528" s="11">
        <v>0.39604166666666668</v>
      </c>
      <c r="E528" s="12" t="s">
        <v>9</v>
      </c>
      <c r="F528" s="12">
        <v>16</v>
      </c>
      <c r="G528" s="12" t="s">
        <v>11</v>
      </c>
    </row>
    <row r="529" spans="3:7" ht="15" thickBot="1" x14ac:dyDescent="0.35">
      <c r="C529" s="10">
        <v>43221</v>
      </c>
      <c r="D529" s="11">
        <v>0.40137731481481481</v>
      </c>
      <c r="E529" s="12" t="s">
        <v>9</v>
      </c>
      <c r="F529" s="12">
        <v>26</v>
      </c>
      <c r="G529" s="12" t="s">
        <v>10</v>
      </c>
    </row>
    <row r="530" spans="3:7" ht="15" thickBot="1" x14ac:dyDescent="0.35">
      <c r="C530" s="10">
        <v>43221</v>
      </c>
      <c r="D530" s="11">
        <v>0.41502314814814811</v>
      </c>
      <c r="E530" s="12" t="s">
        <v>9</v>
      </c>
      <c r="F530" s="12">
        <v>20</v>
      </c>
      <c r="G530" s="12" t="s">
        <v>11</v>
      </c>
    </row>
    <row r="531" spans="3:7" ht="15" thickBot="1" x14ac:dyDescent="0.35">
      <c r="C531" s="10">
        <v>43221</v>
      </c>
      <c r="D531" s="11">
        <v>0.4168634259259259</v>
      </c>
      <c r="E531" s="12" t="s">
        <v>9</v>
      </c>
      <c r="F531" s="12">
        <v>17</v>
      </c>
      <c r="G531" s="12" t="s">
        <v>11</v>
      </c>
    </row>
    <row r="532" spans="3:7" ht="15" thickBot="1" x14ac:dyDescent="0.35">
      <c r="C532" s="10">
        <v>43221</v>
      </c>
      <c r="D532" s="11">
        <v>0.42434027777777777</v>
      </c>
      <c r="E532" s="12" t="s">
        <v>9</v>
      </c>
      <c r="F532" s="12">
        <v>18</v>
      </c>
      <c r="G532" s="12" t="s">
        <v>10</v>
      </c>
    </row>
    <row r="533" spans="3:7" ht="15" thickBot="1" x14ac:dyDescent="0.35">
      <c r="C533" s="10">
        <v>43221</v>
      </c>
      <c r="D533" s="11">
        <v>0.43277777777777776</v>
      </c>
      <c r="E533" s="12" t="s">
        <v>9</v>
      </c>
      <c r="F533" s="12">
        <v>20</v>
      </c>
      <c r="G533" s="12" t="s">
        <v>10</v>
      </c>
    </row>
    <row r="534" spans="3:7" ht="15" thickBot="1" x14ac:dyDescent="0.35">
      <c r="C534" s="10">
        <v>43221</v>
      </c>
      <c r="D534" s="11">
        <v>0.43427083333333333</v>
      </c>
      <c r="E534" s="12" t="s">
        <v>9</v>
      </c>
      <c r="F534" s="12">
        <v>30</v>
      </c>
      <c r="G534" s="12" t="s">
        <v>11</v>
      </c>
    </row>
    <row r="535" spans="3:7" ht="15" thickBot="1" x14ac:dyDescent="0.35">
      <c r="C535" s="10">
        <v>43221</v>
      </c>
      <c r="D535" s="11">
        <v>0.43798611111111113</v>
      </c>
      <c r="E535" s="12" t="s">
        <v>9</v>
      </c>
      <c r="F535" s="12">
        <v>21</v>
      </c>
      <c r="G535" s="12" t="s">
        <v>10</v>
      </c>
    </row>
    <row r="536" spans="3:7" ht="15" thickBot="1" x14ac:dyDescent="0.35">
      <c r="C536" s="10">
        <v>43221</v>
      </c>
      <c r="D536" s="11">
        <v>0.43807870370370372</v>
      </c>
      <c r="E536" s="12" t="s">
        <v>9</v>
      </c>
      <c r="F536" s="12">
        <v>19</v>
      </c>
      <c r="G536" s="12" t="s">
        <v>11</v>
      </c>
    </row>
    <row r="537" spans="3:7" ht="15" thickBot="1" x14ac:dyDescent="0.35">
      <c r="C537" s="10">
        <v>43221</v>
      </c>
      <c r="D537" s="11">
        <v>0.43820601851851854</v>
      </c>
      <c r="E537" s="12" t="s">
        <v>9</v>
      </c>
      <c r="F537" s="12">
        <v>20</v>
      </c>
      <c r="G537" s="12" t="s">
        <v>11</v>
      </c>
    </row>
    <row r="538" spans="3:7" ht="15" thickBot="1" x14ac:dyDescent="0.35">
      <c r="C538" s="10">
        <v>43221</v>
      </c>
      <c r="D538" s="11">
        <v>0.43893518518518521</v>
      </c>
      <c r="E538" s="12" t="s">
        <v>9</v>
      </c>
      <c r="F538" s="12">
        <v>26</v>
      </c>
      <c r="G538" s="12" t="s">
        <v>10</v>
      </c>
    </row>
    <row r="539" spans="3:7" ht="15" thickBot="1" x14ac:dyDescent="0.35">
      <c r="C539" s="10">
        <v>43221</v>
      </c>
      <c r="D539" s="11">
        <v>0.44216435185185188</v>
      </c>
      <c r="E539" s="12" t="s">
        <v>9</v>
      </c>
      <c r="F539" s="12">
        <v>23</v>
      </c>
      <c r="G539" s="12" t="s">
        <v>10</v>
      </c>
    </row>
    <row r="540" spans="3:7" ht="15" thickBot="1" x14ac:dyDescent="0.35">
      <c r="C540" s="10">
        <v>43221</v>
      </c>
      <c r="D540" s="11">
        <v>0.44946759259259261</v>
      </c>
      <c r="E540" s="12" t="s">
        <v>9</v>
      </c>
      <c r="F540" s="12">
        <v>24</v>
      </c>
      <c r="G540" s="12" t="s">
        <v>10</v>
      </c>
    </row>
    <row r="541" spans="3:7" ht="15" thickBot="1" x14ac:dyDescent="0.35">
      <c r="C541" s="10">
        <v>43221</v>
      </c>
      <c r="D541" s="11">
        <v>0.45572916666666669</v>
      </c>
      <c r="E541" s="12" t="s">
        <v>9</v>
      </c>
      <c r="F541" s="12">
        <v>29</v>
      </c>
      <c r="G541" s="12" t="s">
        <v>11</v>
      </c>
    </row>
    <row r="542" spans="3:7" ht="15" thickBot="1" x14ac:dyDescent="0.35">
      <c r="C542" s="10">
        <v>43221</v>
      </c>
      <c r="D542" s="11">
        <v>0.4626851851851852</v>
      </c>
      <c r="E542" s="12" t="s">
        <v>9</v>
      </c>
      <c r="F542" s="12">
        <v>19</v>
      </c>
      <c r="G542" s="12" t="s">
        <v>11</v>
      </c>
    </row>
    <row r="543" spans="3:7" ht="15" thickBot="1" x14ac:dyDescent="0.35">
      <c r="C543" s="10">
        <v>43221</v>
      </c>
      <c r="D543" s="11">
        <v>0.46408564814814812</v>
      </c>
      <c r="E543" s="12" t="s">
        <v>9</v>
      </c>
      <c r="F543" s="12">
        <v>25</v>
      </c>
      <c r="G543" s="12" t="s">
        <v>10</v>
      </c>
    </row>
    <row r="544" spans="3:7" ht="15" thickBot="1" x14ac:dyDescent="0.35">
      <c r="C544" s="10">
        <v>43221</v>
      </c>
      <c r="D544" s="11">
        <v>0.46475694444444443</v>
      </c>
      <c r="E544" s="12" t="s">
        <v>9</v>
      </c>
      <c r="F544" s="12">
        <v>37</v>
      </c>
      <c r="G544" s="12" t="s">
        <v>10</v>
      </c>
    </row>
    <row r="545" spans="3:7" ht="15" thickBot="1" x14ac:dyDescent="0.35">
      <c r="C545" s="10">
        <v>43221</v>
      </c>
      <c r="D545" s="11">
        <v>0.46990740740740744</v>
      </c>
      <c r="E545" s="12" t="s">
        <v>9</v>
      </c>
      <c r="F545" s="12">
        <v>27</v>
      </c>
      <c r="G545" s="12" t="s">
        <v>10</v>
      </c>
    </row>
    <row r="546" spans="3:7" ht="15" thickBot="1" x14ac:dyDescent="0.35">
      <c r="C546" s="10">
        <v>43221</v>
      </c>
      <c r="D546" s="11">
        <v>0.47081018518518519</v>
      </c>
      <c r="E546" s="12" t="s">
        <v>9</v>
      </c>
      <c r="F546" s="12">
        <v>15</v>
      </c>
      <c r="G546" s="12" t="s">
        <v>11</v>
      </c>
    </row>
    <row r="547" spans="3:7" ht="15" thickBot="1" x14ac:dyDescent="0.35">
      <c r="C547" s="10">
        <v>43221</v>
      </c>
      <c r="D547" s="11">
        <v>0.47175925925925927</v>
      </c>
      <c r="E547" s="12" t="s">
        <v>9</v>
      </c>
      <c r="F547" s="12">
        <v>25</v>
      </c>
      <c r="G547" s="12" t="s">
        <v>11</v>
      </c>
    </row>
    <row r="548" spans="3:7" ht="15" thickBot="1" x14ac:dyDescent="0.35">
      <c r="C548" s="10">
        <v>43221</v>
      </c>
      <c r="D548" s="11">
        <v>0.47309027777777773</v>
      </c>
      <c r="E548" s="12" t="s">
        <v>9</v>
      </c>
      <c r="F548" s="12">
        <v>23</v>
      </c>
      <c r="G548" s="12" t="s">
        <v>11</v>
      </c>
    </row>
    <row r="549" spans="3:7" ht="15" thickBot="1" x14ac:dyDescent="0.35">
      <c r="C549" s="10">
        <v>43221</v>
      </c>
      <c r="D549" s="11">
        <v>0.47728009259259263</v>
      </c>
      <c r="E549" s="12" t="s">
        <v>9</v>
      </c>
      <c r="F549" s="12">
        <v>17</v>
      </c>
      <c r="G549" s="12" t="s">
        <v>11</v>
      </c>
    </row>
    <row r="550" spans="3:7" ht="15" thickBot="1" x14ac:dyDescent="0.35">
      <c r="C550" s="10">
        <v>43221</v>
      </c>
      <c r="D550" s="11">
        <v>0.48138888888888887</v>
      </c>
      <c r="E550" s="12" t="s">
        <v>9</v>
      </c>
      <c r="F550" s="12">
        <v>31</v>
      </c>
      <c r="G550" s="12" t="s">
        <v>11</v>
      </c>
    </row>
    <row r="551" spans="3:7" ht="15" thickBot="1" x14ac:dyDescent="0.35">
      <c r="C551" s="10">
        <v>43221</v>
      </c>
      <c r="D551" s="11">
        <v>0.4826388888888889</v>
      </c>
      <c r="E551" s="12" t="s">
        <v>9</v>
      </c>
      <c r="F551" s="12">
        <v>25</v>
      </c>
      <c r="G551" s="12" t="s">
        <v>11</v>
      </c>
    </row>
    <row r="552" spans="3:7" ht="15" thickBot="1" x14ac:dyDescent="0.35">
      <c r="C552" s="10">
        <v>43221</v>
      </c>
      <c r="D552" s="11">
        <v>0.48427083333333337</v>
      </c>
      <c r="E552" s="12" t="s">
        <v>9</v>
      </c>
      <c r="F552" s="12">
        <v>22</v>
      </c>
      <c r="G552" s="12" t="s">
        <v>10</v>
      </c>
    </row>
    <row r="553" spans="3:7" ht="15" thickBot="1" x14ac:dyDescent="0.35">
      <c r="C553" s="10">
        <v>43221</v>
      </c>
      <c r="D553" s="11">
        <v>0.49417824074074074</v>
      </c>
      <c r="E553" s="12" t="s">
        <v>9</v>
      </c>
      <c r="F553" s="12">
        <v>24</v>
      </c>
      <c r="G553" s="12" t="s">
        <v>10</v>
      </c>
    </row>
    <row r="554" spans="3:7" ht="15" thickBot="1" x14ac:dyDescent="0.35">
      <c r="C554" s="10">
        <v>43221</v>
      </c>
      <c r="D554" s="11">
        <v>0.49836805555555558</v>
      </c>
      <c r="E554" s="12" t="s">
        <v>9</v>
      </c>
      <c r="F554" s="12">
        <v>21</v>
      </c>
      <c r="G554" s="12" t="s">
        <v>11</v>
      </c>
    </row>
    <row r="555" spans="3:7" ht="15" thickBot="1" x14ac:dyDescent="0.35">
      <c r="C555" s="10">
        <v>43221</v>
      </c>
      <c r="D555" s="11">
        <v>0.4993055555555555</v>
      </c>
      <c r="E555" s="12" t="s">
        <v>9</v>
      </c>
      <c r="F555" s="12">
        <v>27</v>
      </c>
      <c r="G555" s="12" t="s">
        <v>10</v>
      </c>
    </row>
    <row r="556" spans="3:7" ht="15" thickBot="1" x14ac:dyDescent="0.35">
      <c r="C556" s="10">
        <v>43221</v>
      </c>
      <c r="D556" s="11">
        <v>0.50285879629629626</v>
      </c>
      <c r="E556" s="12" t="s">
        <v>9</v>
      </c>
      <c r="F556" s="12">
        <v>26</v>
      </c>
      <c r="G556" s="12" t="s">
        <v>11</v>
      </c>
    </row>
    <row r="557" spans="3:7" ht="15" thickBot="1" x14ac:dyDescent="0.35">
      <c r="C557" s="10">
        <v>43221</v>
      </c>
      <c r="D557" s="11">
        <v>0.50309027777777782</v>
      </c>
      <c r="E557" s="12" t="s">
        <v>9</v>
      </c>
      <c r="F557" s="12">
        <v>25</v>
      </c>
      <c r="G557" s="12" t="s">
        <v>10</v>
      </c>
    </row>
    <row r="558" spans="3:7" ht="15" thickBot="1" x14ac:dyDescent="0.35">
      <c r="C558" s="10">
        <v>43221</v>
      </c>
      <c r="D558" s="11">
        <v>0.51756944444444442</v>
      </c>
      <c r="E558" s="12" t="s">
        <v>9</v>
      </c>
      <c r="F558" s="12">
        <v>29</v>
      </c>
      <c r="G558" s="12" t="s">
        <v>10</v>
      </c>
    </row>
    <row r="559" spans="3:7" ht="15" thickBot="1" x14ac:dyDescent="0.35">
      <c r="C559" s="10">
        <v>43221</v>
      </c>
      <c r="D559" s="11">
        <v>0.51766203703703706</v>
      </c>
      <c r="E559" s="12" t="s">
        <v>9</v>
      </c>
      <c r="F559" s="12">
        <v>29</v>
      </c>
      <c r="G559" s="12" t="s">
        <v>10</v>
      </c>
    </row>
    <row r="560" spans="3:7" ht="15" thickBot="1" x14ac:dyDescent="0.35">
      <c r="C560" s="10">
        <v>43221</v>
      </c>
      <c r="D560" s="11">
        <v>0.51792824074074073</v>
      </c>
      <c r="E560" s="12" t="s">
        <v>9</v>
      </c>
      <c r="F560" s="12">
        <v>30</v>
      </c>
      <c r="G560" s="12" t="s">
        <v>10</v>
      </c>
    </row>
    <row r="561" spans="3:7" ht="15" thickBot="1" x14ac:dyDescent="0.35">
      <c r="C561" s="10">
        <v>43221</v>
      </c>
      <c r="D561" s="11">
        <v>0.52631944444444445</v>
      </c>
      <c r="E561" s="12" t="s">
        <v>9</v>
      </c>
      <c r="F561" s="12">
        <v>17</v>
      </c>
      <c r="G561" s="12" t="s">
        <v>11</v>
      </c>
    </row>
    <row r="562" spans="3:7" ht="15" thickBot="1" x14ac:dyDescent="0.35">
      <c r="C562" s="10">
        <v>43221</v>
      </c>
      <c r="D562" s="11">
        <v>0.52932870370370366</v>
      </c>
      <c r="E562" s="12" t="s">
        <v>9</v>
      </c>
      <c r="F562" s="12">
        <v>19</v>
      </c>
      <c r="G562" s="12" t="s">
        <v>10</v>
      </c>
    </row>
    <row r="563" spans="3:7" ht="15" thickBot="1" x14ac:dyDescent="0.35">
      <c r="C563" s="10">
        <v>43221</v>
      </c>
      <c r="D563" s="11">
        <v>0.53084490740740742</v>
      </c>
      <c r="E563" s="12" t="s">
        <v>9</v>
      </c>
      <c r="F563" s="12">
        <v>36</v>
      </c>
      <c r="G563" s="12" t="s">
        <v>11</v>
      </c>
    </row>
    <row r="564" spans="3:7" ht="15" thickBot="1" x14ac:dyDescent="0.35">
      <c r="C564" s="10">
        <v>43221</v>
      </c>
      <c r="D564" s="11">
        <v>0.53914351851851849</v>
      </c>
      <c r="E564" s="12" t="s">
        <v>9</v>
      </c>
      <c r="F564" s="12">
        <v>23</v>
      </c>
      <c r="G564" s="12" t="s">
        <v>11</v>
      </c>
    </row>
    <row r="565" spans="3:7" ht="15" thickBot="1" x14ac:dyDescent="0.35">
      <c r="C565" s="10">
        <v>43221</v>
      </c>
      <c r="D565" s="11">
        <v>0.54146990740740741</v>
      </c>
      <c r="E565" s="12" t="s">
        <v>9</v>
      </c>
      <c r="F565" s="12">
        <v>25</v>
      </c>
      <c r="G565" s="12" t="s">
        <v>10</v>
      </c>
    </row>
    <row r="566" spans="3:7" ht="15" thickBot="1" x14ac:dyDescent="0.35">
      <c r="C566" s="10">
        <v>43221</v>
      </c>
      <c r="D566" s="11">
        <v>0.54699074074074072</v>
      </c>
      <c r="E566" s="12" t="s">
        <v>9</v>
      </c>
      <c r="F566" s="12">
        <v>30</v>
      </c>
      <c r="G566" s="12" t="s">
        <v>10</v>
      </c>
    </row>
    <row r="567" spans="3:7" ht="15" thickBot="1" x14ac:dyDescent="0.35">
      <c r="C567" s="10">
        <v>43221</v>
      </c>
      <c r="D567" s="11">
        <v>0.55045138888888889</v>
      </c>
      <c r="E567" s="12" t="s">
        <v>9</v>
      </c>
      <c r="F567" s="12">
        <v>16</v>
      </c>
      <c r="G567" s="12" t="s">
        <v>11</v>
      </c>
    </row>
    <row r="568" spans="3:7" ht="15" thickBot="1" x14ac:dyDescent="0.35">
      <c r="C568" s="10">
        <v>43221</v>
      </c>
      <c r="D568" s="11">
        <v>0.55115740740740737</v>
      </c>
      <c r="E568" s="12" t="s">
        <v>9</v>
      </c>
      <c r="F568" s="12">
        <v>25</v>
      </c>
      <c r="G568" s="12" t="s">
        <v>11</v>
      </c>
    </row>
    <row r="569" spans="3:7" ht="15" thickBot="1" x14ac:dyDescent="0.35">
      <c r="C569" s="10">
        <v>43221</v>
      </c>
      <c r="D569" s="11">
        <v>0.55377314814814815</v>
      </c>
      <c r="E569" s="12" t="s">
        <v>9</v>
      </c>
      <c r="F569" s="12">
        <v>16</v>
      </c>
      <c r="G569" s="12" t="s">
        <v>11</v>
      </c>
    </row>
    <row r="570" spans="3:7" ht="15" thickBot="1" x14ac:dyDescent="0.35">
      <c r="C570" s="10">
        <v>43221</v>
      </c>
      <c r="D570" s="11">
        <v>0.56163194444444442</v>
      </c>
      <c r="E570" s="12" t="s">
        <v>9</v>
      </c>
      <c r="F570" s="12">
        <v>29</v>
      </c>
      <c r="G570" s="12" t="s">
        <v>11</v>
      </c>
    </row>
    <row r="571" spans="3:7" ht="15" thickBot="1" x14ac:dyDescent="0.35">
      <c r="C571" s="10">
        <v>43221</v>
      </c>
      <c r="D571" s="11">
        <v>0.56243055555555554</v>
      </c>
      <c r="E571" s="12" t="s">
        <v>9</v>
      </c>
      <c r="F571" s="12">
        <v>32</v>
      </c>
      <c r="G571" s="12" t="s">
        <v>10</v>
      </c>
    </row>
    <row r="572" spans="3:7" ht="15" thickBot="1" x14ac:dyDescent="0.35">
      <c r="C572" s="10">
        <v>43221</v>
      </c>
      <c r="D572" s="11">
        <v>0.56628472222222226</v>
      </c>
      <c r="E572" s="12" t="s">
        <v>9</v>
      </c>
      <c r="F572" s="12">
        <v>15</v>
      </c>
      <c r="G572" s="12" t="s">
        <v>11</v>
      </c>
    </row>
    <row r="573" spans="3:7" ht="15" thickBot="1" x14ac:dyDescent="0.35">
      <c r="C573" s="10">
        <v>43221</v>
      </c>
      <c r="D573" s="11">
        <v>0.56644675925925925</v>
      </c>
      <c r="E573" s="12" t="s">
        <v>9</v>
      </c>
      <c r="F573" s="12">
        <v>24</v>
      </c>
      <c r="G573" s="12" t="s">
        <v>11</v>
      </c>
    </row>
    <row r="574" spans="3:7" ht="15" thickBot="1" x14ac:dyDescent="0.35">
      <c r="C574" s="10">
        <v>43221</v>
      </c>
      <c r="D574" s="11">
        <v>0.56708333333333327</v>
      </c>
      <c r="E574" s="12" t="s">
        <v>9</v>
      </c>
      <c r="F574" s="12">
        <v>29</v>
      </c>
      <c r="G574" s="12" t="s">
        <v>11</v>
      </c>
    </row>
    <row r="575" spans="3:7" ht="15" thickBot="1" x14ac:dyDescent="0.35">
      <c r="C575" s="10">
        <v>43221</v>
      </c>
      <c r="D575" s="11">
        <v>0.56796296296296289</v>
      </c>
      <c r="E575" s="12" t="s">
        <v>9</v>
      </c>
      <c r="F575" s="12">
        <v>24</v>
      </c>
      <c r="G575" s="12" t="s">
        <v>10</v>
      </c>
    </row>
    <row r="576" spans="3:7" ht="15" thickBot="1" x14ac:dyDescent="0.35">
      <c r="C576" s="10">
        <v>43221</v>
      </c>
      <c r="D576" s="11">
        <v>0.569849537037037</v>
      </c>
      <c r="E576" s="12" t="s">
        <v>9</v>
      </c>
      <c r="F576" s="12">
        <v>28</v>
      </c>
      <c r="G576" s="12" t="s">
        <v>10</v>
      </c>
    </row>
    <row r="577" spans="3:7" ht="15" thickBot="1" x14ac:dyDescent="0.35">
      <c r="C577" s="10">
        <v>43221</v>
      </c>
      <c r="D577" s="11">
        <v>0.57106481481481486</v>
      </c>
      <c r="E577" s="12" t="s">
        <v>9</v>
      </c>
      <c r="F577" s="12">
        <v>26</v>
      </c>
      <c r="G577" s="12" t="s">
        <v>11</v>
      </c>
    </row>
    <row r="578" spans="3:7" ht="15" thickBot="1" x14ac:dyDescent="0.35">
      <c r="C578" s="10">
        <v>43221</v>
      </c>
      <c r="D578" s="11">
        <v>0.57422453703703702</v>
      </c>
      <c r="E578" s="12" t="s">
        <v>9</v>
      </c>
      <c r="F578" s="12">
        <v>24</v>
      </c>
      <c r="G578" s="12" t="s">
        <v>11</v>
      </c>
    </row>
    <row r="579" spans="3:7" ht="15" thickBot="1" x14ac:dyDescent="0.35">
      <c r="C579" s="10">
        <v>43221</v>
      </c>
      <c r="D579" s="11">
        <v>0.57549768518518518</v>
      </c>
      <c r="E579" s="12" t="s">
        <v>9</v>
      </c>
      <c r="F579" s="12">
        <v>34</v>
      </c>
      <c r="G579" s="12" t="s">
        <v>11</v>
      </c>
    </row>
    <row r="580" spans="3:7" ht="15" thickBot="1" x14ac:dyDescent="0.35">
      <c r="C580" s="10">
        <v>43221</v>
      </c>
      <c r="D580" s="11">
        <v>0.5756134259259259</v>
      </c>
      <c r="E580" s="12" t="s">
        <v>9</v>
      </c>
      <c r="F580" s="12">
        <v>27</v>
      </c>
      <c r="G580" s="12" t="s">
        <v>11</v>
      </c>
    </row>
    <row r="581" spans="3:7" ht="15" thickBot="1" x14ac:dyDescent="0.35">
      <c r="C581" s="10">
        <v>43221</v>
      </c>
      <c r="D581" s="11">
        <v>0.57674768518518515</v>
      </c>
      <c r="E581" s="12" t="s">
        <v>9</v>
      </c>
      <c r="F581" s="12">
        <v>23</v>
      </c>
      <c r="G581" s="12" t="s">
        <v>11</v>
      </c>
    </row>
    <row r="582" spans="3:7" ht="15" thickBot="1" x14ac:dyDescent="0.35">
      <c r="C582" s="10">
        <v>43221</v>
      </c>
      <c r="D582" s="11">
        <v>0.57693287037037033</v>
      </c>
      <c r="E582" s="12" t="s">
        <v>9</v>
      </c>
      <c r="F582" s="12">
        <v>25</v>
      </c>
      <c r="G582" s="12" t="s">
        <v>11</v>
      </c>
    </row>
    <row r="583" spans="3:7" ht="15" thickBot="1" x14ac:dyDescent="0.35">
      <c r="C583" s="10">
        <v>43221</v>
      </c>
      <c r="D583" s="11">
        <v>0.57759259259259255</v>
      </c>
      <c r="E583" s="12" t="s">
        <v>9</v>
      </c>
      <c r="F583" s="12">
        <v>27</v>
      </c>
      <c r="G583" s="12" t="s">
        <v>11</v>
      </c>
    </row>
    <row r="584" spans="3:7" ht="15" thickBot="1" x14ac:dyDescent="0.35">
      <c r="C584" s="10">
        <v>43221</v>
      </c>
      <c r="D584" s="11">
        <v>0.57795138888888886</v>
      </c>
      <c r="E584" s="12" t="s">
        <v>9</v>
      </c>
      <c r="F584" s="12">
        <v>31</v>
      </c>
      <c r="G584" s="12" t="s">
        <v>10</v>
      </c>
    </row>
    <row r="585" spans="3:7" ht="15" thickBot="1" x14ac:dyDescent="0.35">
      <c r="C585" s="10">
        <v>43221</v>
      </c>
      <c r="D585" s="11">
        <v>0.57844907407407409</v>
      </c>
      <c r="E585" s="12" t="s">
        <v>9</v>
      </c>
      <c r="F585" s="12">
        <v>20</v>
      </c>
      <c r="G585" s="12" t="s">
        <v>10</v>
      </c>
    </row>
    <row r="586" spans="3:7" ht="15" thickBot="1" x14ac:dyDescent="0.35">
      <c r="C586" s="10">
        <v>43221</v>
      </c>
      <c r="D586" s="11">
        <v>0.57853009259259258</v>
      </c>
      <c r="E586" s="12" t="s">
        <v>9</v>
      </c>
      <c r="F586" s="12">
        <v>22</v>
      </c>
      <c r="G586" s="12" t="s">
        <v>10</v>
      </c>
    </row>
    <row r="587" spans="3:7" ht="15" thickBot="1" x14ac:dyDescent="0.35">
      <c r="C587" s="10">
        <v>43221</v>
      </c>
      <c r="D587" s="11">
        <v>0.57854166666666662</v>
      </c>
      <c r="E587" s="12" t="s">
        <v>9</v>
      </c>
      <c r="F587" s="12">
        <v>17</v>
      </c>
      <c r="G587" s="12" t="s">
        <v>11</v>
      </c>
    </row>
    <row r="588" spans="3:7" ht="15" thickBot="1" x14ac:dyDescent="0.35">
      <c r="C588" s="10">
        <v>43221</v>
      </c>
      <c r="D588" s="11">
        <v>0.57893518518518516</v>
      </c>
      <c r="E588" s="12" t="s">
        <v>9</v>
      </c>
      <c r="F588" s="12">
        <v>17</v>
      </c>
      <c r="G588" s="12" t="s">
        <v>11</v>
      </c>
    </row>
    <row r="589" spans="3:7" ht="15" thickBot="1" x14ac:dyDescent="0.35">
      <c r="C589" s="10">
        <v>43221</v>
      </c>
      <c r="D589" s="11">
        <v>0.57907407407407407</v>
      </c>
      <c r="E589" s="12" t="s">
        <v>9</v>
      </c>
      <c r="F589" s="12">
        <v>27</v>
      </c>
      <c r="G589" s="12" t="s">
        <v>10</v>
      </c>
    </row>
    <row r="590" spans="3:7" ht="15" thickBot="1" x14ac:dyDescent="0.35">
      <c r="C590" s="10">
        <v>43221</v>
      </c>
      <c r="D590" s="11">
        <v>0.57925925925925925</v>
      </c>
      <c r="E590" s="12" t="s">
        <v>9</v>
      </c>
      <c r="F590" s="12">
        <v>22</v>
      </c>
      <c r="G590" s="12" t="s">
        <v>11</v>
      </c>
    </row>
    <row r="591" spans="3:7" ht="15" thickBot="1" x14ac:dyDescent="0.35">
      <c r="C591" s="10">
        <v>43221</v>
      </c>
      <c r="D591" s="11">
        <v>0.57936342592592593</v>
      </c>
      <c r="E591" s="12" t="s">
        <v>9</v>
      </c>
      <c r="F591" s="12">
        <v>32</v>
      </c>
      <c r="G591" s="12" t="s">
        <v>11</v>
      </c>
    </row>
    <row r="592" spans="3:7" ht="15" thickBot="1" x14ac:dyDescent="0.35">
      <c r="C592" s="10">
        <v>43221</v>
      </c>
      <c r="D592" s="11">
        <v>0.58016203703703706</v>
      </c>
      <c r="E592" s="12" t="s">
        <v>9</v>
      </c>
      <c r="F592" s="12">
        <v>28</v>
      </c>
      <c r="G592" s="12" t="s">
        <v>11</v>
      </c>
    </row>
    <row r="593" spans="3:7" ht="15" thickBot="1" x14ac:dyDescent="0.35">
      <c r="C593" s="10">
        <v>43221</v>
      </c>
      <c r="D593" s="11">
        <v>0.58023148148148151</v>
      </c>
      <c r="E593" s="12" t="s">
        <v>9</v>
      </c>
      <c r="F593" s="12">
        <v>27</v>
      </c>
      <c r="G593" s="12" t="s">
        <v>10</v>
      </c>
    </row>
    <row r="594" spans="3:7" ht="15" thickBot="1" x14ac:dyDescent="0.35">
      <c r="C594" s="10">
        <v>43221</v>
      </c>
      <c r="D594" s="11">
        <v>0.58098379629629626</v>
      </c>
      <c r="E594" s="12" t="s">
        <v>9</v>
      </c>
      <c r="F594" s="12">
        <v>24</v>
      </c>
      <c r="G594" s="12" t="s">
        <v>11</v>
      </c>
    </row>
    <row r="595" spans="3:7" ht="15" thickBot="1" x14ac:dyDescent="0.35">
      <c r="C595" s="10">
        <v>43221</v>
      </c>
      <c r="D595" s="11">
        <v>0.58101851851851849</v>
      </c>
      <c r="E595" s="12" t="s">
        <v>9</v>
      </c>
      <c r="F595" s="12">
        <v>15</v>
      </c>
      <c r="G595" s="12" t="s">
        <v>11</v>
      </c>
    </row>
    <row r="596" spans="3:7" ht="15" thickBot="1" x14ac:dyDescent="0.35">
      <c r="C596" s="10">
        <v>43221</v>
      </c>
      <c r="D596" s="11">
        <v>0.58111111111111113</v>
      </c>
      <c r="E596" s="12" t="s">
        <v>9</v>
      </c>
      <c r="F596" s="12">
        <v>18</v>
      </c>
      <c r="G596" s="12" t="s">
        <v>11</v>
      </c>
    </row>
    <row r="597" spans="3:7" ht="15" thickBot="1" x14ac:dyDescent="0.35">
      <c r="C597" s="10">
        <v>43221</v>
      </c>
      <c r="D597" s="11">
        <v>0.58130787037037035</v>
      </c>
      <c r="E597" s="12" t="s">
        <v>9</v>
      </c>
      <c r="F597" s="12">
        <v>21</v>
      </c>
      <c r="G597" s="12" t="s">
        <v>11</v>
      </c>
    </row>
    <row r="598" spans="3:7" ht="15" thickBot="1" x14ac:dyDescent="0.35">
      <c r="C598" s="10">
        <v>43221</v>
      </c>
      <c r="D598" s="11">
        <v>0.58150462962962968</v>
      </c>
      <c r="E598" s="12" t="s">
        <v>9</v>
      </c>
      <c r="F598" s="12">
        <v>32</v>
      </c>
      <c r="G598" s="12" t="s">
        <v>11</v>
      </c>
    </row>
    <row r="599" spans="3:7" ht="15" thickBot="1" x14ac:dyDescent="0.35">
      <c r="C599" s="10">
        <v>43221</v>
      </c>
      <c r="D599" s="11">
        <v>0.58215277777777774</v>
      </c>
      <c r="E599" s="12" t="s">
        <v>9</v>
      </c>
      <c r="F599" s="12">
        <v>24</v>
      </c>
      <c r="G599" s="12" t="s">
        <v>10</v>
      </c>
    </row>
    <row r="600" spans="3:7" ht="15" thickBot="1" x14ac:dyDescent="0.35">
      <c r="C600" s="10">
        <v>43221</v>
      </c>
      <c r="D600" s="11">
        <v>0.58247685185185183</v>
      </c>
      <c r="E600" s="12" t="s">
        <v>9</v>
      </c>
      <c r="F600" s="12">
        <v>16</v>
      </c>
      <c r="G600" s="12" t="s">
        <v>11</v>
      </c>
    </row>
    <row r="601" spans="3:7" ht="15" thickBot="1" x14ac:dyDescent="0.35">
      <c r="C601" s="10">
        <v>43221</v>
      </c>
      <c r="D601" s="11">
        <v>0.58256944444444447</v>
      </c>
      <c r="E601" s="12" t="s">
        <v>9</v>
      </c>
      <c r="F601" s="12">
        <v>29</v>
      </c>
      <c r="G601" s="12" t="s">
        <v>10</v>
      </c>
    </row>
    <row r="602" spans="3:7" ht="15" thickBot="1" x14ac:dyDescent="0.35">
      <c r="C602" s="10">
        <v>43221</v>
      </c>
      <c r="D602" s="11">
        <v>0.58299768518518513</v>
      </c>
      <c r="E602" s="12" t="s">
        <v>9</v>
      </c>
      <c r="F602" s="12">
        <v>22</v>
      </c>
      <c r="G602" s="12" t="s">
        <v>11</v>
      </c>
    </row>
    <row r="603" spans="3:7" ht="15" thickBot="1" x14ac:dyDescent="0.35">
      <c r="C603" s="10">
        <v>43221</v>
      </c>
      <c r="D603" s="11">
        <v>0.58333333333333337</v>
      </c>
      <c r="E603" s="12" t="s">
        <v>9</v>
      </c>
      <c r="F603" s="12">
        <v>26</v>
      </c>
      <c r="G603" s="12" t="s">
        <v>10</v>
      </c>
    </row>
    <row r="604" spans="3:7" ht="15" thickBot="1" x14ac:dyDescent="0.35">
      <c r="C604" s="10">
        <v>43221</v>
      </c>
      <c r="D604" s="11">
        <v>0.58480324074074075</v>
      </c>
      <c r="E604" s="12" t="s">
        <v>9</v>
      </c>
      <c r="F604" s="12">
        <v>32</v>
      </c>
      <c r="G604" s="12" t="s">
        <v>11</v>
      </c>
    </row>
    <row r="605" spans="3:7" ht="15" thickBot="1" x14ac:dyDescent="0.35">
      <c r="C605" s="10">
        <v>43221</v>
      </c>
      <c r="D605" s="11">
        <v>0.58503472222222219</v>
      </c>
      <c r="E605" s="12" t="s">
        <v>9</v>
      </c>
      <c r="F605" s="12">
        <v>15</v>
      </c>
      <c r="G605" s="12" t="s">
        <v>11</v>
      </c>
    </row>
    <row r="606" spans="3:7" ht="15" thickBot="1" x14ac:dyDescent="0.35">
      <c r="C606" s="10">
        <v>43221</v>
      </c>
      <c r="D606" s="11">
        <v>0.58515046296296302</v>
      </c>
      <c r="E606" s="12" t="s">
        <v>9</v>
      </c>
      <c r="F606" s="12">
        <v>23</v>
      </c>
      <c r="G606" s="12" t="s">
        <v>10</v>
      </c>
    </row>
    <row r="607" spans="3:7" ht="15" thickBot="1" x14ac:dyDescent="0.35">
      <c r="C607" s="10">
        <v>43221</v>
      </c>
      <c r="D607" s="11">
        <v>0.58718749999999997</v>
      </c>
      <c r="E607" s="12" t="s">
        <v>9</v>
      </c>
      <c r="F607" s="12">
        <v>28</v>
      </c>
      <c r="G607" s="12" t="s">
        <v>11</v>
      </c>
    </row>
    <row r="608" spans="3:7" ht="15" thickBot="1" x14ac:dyDescent="0.35">
      <c r="C608" s="10">
        <v>43221</v>
      </c>
      <c r="D608" s="11">
        <v>0.58828703703703711</v>
      </c>
      <c r="E608" s="12" t="s">
        <v>9</v>
      </c>
      <c r="F608" s="12">
        <v>35</v>
      </c>
      <c r="G608" s="12" t="s">
        <v>10</v>
      </c>
    </row>
    <row r="609" spans="3:7" ht="15" thickBot="1" x14ac:dyDescent="0.35">
      <c r="C609" s="10">
        <v>43221</v>
      </c>
      <c r="D609" s="11">
        <v>0.58854166666666663</v>
      </c>
      <c r="E609" s="12" t="s">
        <v>9</v>
      </c>
      <c r="F609" s="12">
        <v>24</v>
      </c>
      <c r="G609" s="12" t="s">
        <v>11</v>
      </c>
    </row>
    <row r="610" spans="3:7" ht="15" thickBot="1" x14ac:dyDescent="0.35">
      <c r="C610" s="10">
        <v>43221</v>
      </c>
      <c r="D610" s="11">
        <v>0.58876157407407403</v>
      </c>
      <c r="E610" s="12" t="s">
        <v>9</v>
      </c>
      <c r="F610" s="12">
        <v>23</v>
      </c>
      <c r="G610" s="12" t="s">
        <v>11</v>
      </c>
    </row>
    <row r="611" spans="3:7" ht="15" thickBot="1" x14ac:dyDescent="0.35">
      <c r="C611" s="10">
        <v>43221</v>
      </c>
      <c r="D611" s="11">
        <v>0.58906249999999993</v>
      </c>
      <c r="E611" s="12" t="s">
        <v>9</v>
      </c>
      <c r="F611" s="12">
        <v>19</v>
      </c>
      <c r="G611" s="12" t="s">
        <v>11</v>
      </c>
    </row>
    <row r="612" spans="3:7" ht="15" thickBot="1" x14ac:dyDescent="0.35">
      <c r="C612" s="10">
        <v>43221</v>
      </c>
      <c r="D612" s="11">
        <v>0.58959490740740739</v>
      </c>
      <c r="E612" s="12" t="s">
        <v>9</v>
      </c>
      <c r="F612" s="12">
        <v>28</v>
      </c>
      <c r="G612" s="12" t="s">
        <v>11</v>
      </c>
    </row>
    <row r="613" spans="3:7" ht="15" thickBot="1" x14ac:dyDescent="0.35">
      <c r="C613" s="10">
        <v>43221</v>
      </c>
      <c r="D613" s="11">
        <v>0.58969907407407407</v>
      </c>
      <c r="E613" s="12" t="s">
        <v>9</v>
      </c>
      <c r="F613" s="12">
        <v>22</v>
      </c>
      <c r="G613" s="12" t="s">
        <v>11</v>
      </c>
    </row>
    <row r="614" spans="3:7" ht="15" thickBot="1" x14ac:dyDescent="0.35">
      <c r="C614" s="10">
        <v>43221</v>
      </c>
      <c r="D614" s="11">
        <v>0.58983796296296298</v>
      </c>
      <c r="E614" s="12" t="s">
        <v>9</v>
      </c>
      <c r="F614" s="12">
        <v>22</v>
      </c>
      <c r="G614" s="12" t="s">
        <v>10</v>
      </c>
    </row>
    <row r="615" spans="3:7" ht="15" thickBot="1" x14ac:dyDescent="0.35">
      <c r="C615" s="10">
        <v>43221</v>
      </c>
      <c r="D615" s="11">
        <v>0.59024305555555556</v>
      </c>
      <c r="E615" s="12" t="s">
        <v>9</v>
      </c>
      <c r="F615" s="12">
        <v>22</v>
      </c>
      <c r="G615" s="12" t="s">
        <v>11</v>
      </c>
    </row>
    <row r="616" spans="3:7" ht="15" thickBot="1" x14ac:dyDescent="0.35">
      <c r="C616" s="10">
        <v>43221</v>
      </c>
      <c r="D616" s="11">
        <v>0.59057870370370369</v>
      </c>
      <c r="E616" s="12" t="s">
        <v>9</v>
      </c>
      <c r="F616" s="12">
        <v>27</v>
      </c>
      <c r="G616" s="12" t="s">
        <v>10</v>
      </c>
    </row>
    <row r="617" spans="3:7" ht="15" thickBot="1" x14ac:dyDescent="0.35">
      <c r="C617" s="10">
        <v>43221</v>
      </c>
      <c r="D617" s="11">
        <v>0.59118055555555549</v>
      </c>
      <c r="E617" s="12" t="s">
        <v>9</v>
      </c>
      <c r="F617" s="12">
        <v>27</v>
      </c>
      <c r="G617" s="12" t="s">
        <v>11</v>
      </c>
    </row>
    <row r="618" spans="3:7" ht="15" thickBot="1" x14ac:dyDescent="0.35">
      <c r="C618" s="10">
        <v>43221</v>
      </c>
      <c r="D618" s="11">
        <v>0.5914814814814815</v>
      </c>
      <c r="E618" s="12" t="s">
        <v>9</v>
      </c>
      <c r="F618" s="12">
        <v>28</v>
      </c>
      <c r="G618" s="12" t="s">
        <v>11</v>
      </c>
    </row>
    <row r="619" spans="3:7" ht="15" thickBot="1" x14ac:dyDescent="0.35">
      <c r="C619" s="10">
        <v>43221</v>
      </c>
      <c r="D619" s="11">
        <v>0.59230324074074081</v>
      </c>
      <c r="E619" s="12" t="s">
        <v>9</v>
      </c>
      <c r="F619" s="12">
        <v>25</v>
      </c>
      <c r="G619" s="12" t="s">
        <v>11</v>
      </c>
    </row>
    <row r="620" spans="3:7" ht="15" thickBot="1" x14ac:dyDescent="0.35">
      <c r="C620" s="10">
        <v>43221</v>
      </c>
      <c r="D620" s="11">
        <v>0.5926851851851852</v>
      </c>
      <c r="E620" s="12" t="s">
        <v>9</v>
      </c>
      <c r="F620" s="12">
        <v>18</v>
      </c>
      <c r="G620" s="12" t="s">
        <v>11</v>
      </c>
    </row>
    <row r="621" spans="3:7" ht="15" thickBot="1" x14ac:dyDescent="0.35">
      <c r="C621" s="10">
        <v>43221</v>
      </c>
      <c r="D621" s="11">
        <v>0.59299768518518514</v>
      </c>
      <c r="E621" s="12" t="s">
        <v>9</v>
      </c>
      <c r="F621" s="12">
        <v>29</v>
      </c>
      <c r="G621" s="12" t="s">
        <v>10</v>
      </c>
    </row>
    <row r="622" spans="3:7" ht="15" thickBot="1" x14ac:dyDescent="0.35">
      <c r="C622" s="10">
        <v>43221</v>
      </c>
      <c r="D622" s="11">
        <v>0.59333333333333338</v>
      </c>
      <c r="E622" s="12" t="s">
        <v>9</v>
      </c>
      <c r="F622" s="12">
        <v>23</v>
      </c>
      <c r="G622" s="12" t="s">
        <v>11</v>
      </c>
    </row>
    <row r="623" spans="3:7" ht="15" thickBot="1" x14ac:dyDescent="0.35">
      <c r="C623" s="10">
        <v>43221</v>
      </c>
      <c r="D623" s="11">
        <v>0.59364583333333332</v>
      </c>
      <c r="E623" s="12" t="s">
        <v>9</v>
      </c>
      <c r="F623" s="12">
        <v>39</v>
      </c>
      <c r="G623" s="12" t="s">
        <v>11</v>
      </c>
    </row>
    <row r="624" spans="3:7" ht="15" thickBot="1" x14ac:dyDescent="0.35">
      <c r="C624" s="10">
        <v>43221</v>
      </c>
      <c r="D624" s="11">
        <v>0.59428240740740745</v>
      </c>
      <c r="E624" s="12" t="s">
        <v>9</v>
      </c>
      <c r="F624" s="12">
        <v>28</v>
      </c>
      <c r="G624" s="12" t="s">
        <v>10</v>
      </c>
    </row>
    <row r="625" spans="3:7" ht="15" thickBot="1" x14ac:dyDescent="0.35">
      <c r="C625" s="10">
        <v>43221</v>
      </c>
      <c r="D625" s="11">
        <v>0.59611111111111115</v>
      </c>
      <c r="E625" s="12" t="s">
        <v>9</v>
      </c>
      <c r="F625" s="12">
        <v>36</v>
      </c>
      <c r="G625" s="12" t="s">
        <v>11</v>
      </c>
    </row>
    <row r="626" spans="3:7" ht="15" thickBot="1" x14ac:dyDescent="0.35">
      <c r="C626" s="10">
        <v>43221</v>
      </c>
      <c r="D626" s="11">
        <v>0.59616898148148145</v>
      </c>
      <c r="E626" s="12" t="s">
        <v>9</v>
      </c>
      <c r="F626" s="12">
        <v>35</v>
      </c>
      <c r="G626" s="12" t="s">
        <v>10</v>
      </c>
    </row>
    <row r="627" spans="3:7" ht="15" thickBot="1" x14ac:dyDescent="0.35">
      <c r="C627" s="10">
        <v>43221</v>
      </c>
      <c r="D627" s="11">
        <v>0.59712962962962968</v>
      </c>
      <c r="E627" s="12" t="s">
        <v>9</v>
      </c>
      <c r="F627" s="12">
        <v>19</v>
      </c>
      <c r="G627" s="12" t="s">
        <v>11</v>
      </c>
    </row>
    <row r="628" spans="3:7" ht="15" thickBot="1" x14ac:dyDescent="0.35">
      <c r="C628" s="10">
        <v>43221</v>
      </c>
      <c r="D628" s="11">
        <v>0.5973032407407407</v>
      </c>
      <c r="E628" s="12" t="s">
        <v>9</v>
      </c>
      <c r="F628" s="12">
        <v>24</v>
      </c>
      <c r="G628" s="12" t="s">
        <v>11</v>
      </c>
    </row>
    <row r="629" spans="3:7" ht="15" thickBot="1" x14ac:dyDescent="0.35">
      <c r="C629" s="10">
        <v>43221</v>
      </c>
      <c r="D629" s="11">
        <v>0.59829861111111116</v>
      </c>
      <c r="E629" s="12" t="s">
        <v>9</v>
      </c>
      <c r="F629" s="12">
        <v>23</v>
      </c>
      <c r="G629" s="12" t="s">
        <v>11</v>
      </c>
    </row>
    <row r="630" spans="3:7" ht="15" thickBot="1" x14ac:dyDescent="0.35">
      <c r="C630" s="10">
        <v>43221</v>
      </c>
      <c r="D630" s="11">
        <v>0.59843750000000007</v>
      </c>
      <c r="E630" s="12" t="s">
        <v>9</v>
      </c>
      <c r="F630" s="12">
        <v>25</v>
      </c>
      <c r="G630" s="12" t="s">
        <v>10</v>
      </c>
    </row>
    <row r="631" spans="3:7" ht="15" thickBot="1" x14ac:dyDescent="0.35">
      <c r="C631" s="10">
        <v>43221</v>
      </c>
      <c r="D631" s="11">
        <v>0.59881944444444446</v>
      </c>
      <c r="E631" s="12" t="s">
        <v>9</v>
      </c>
      <c r="F631" s="12">
        <v>29</v>
      </c>
      <c r="G631" s="12" t="s">
        <v>11</v>
      </c>
    </row>
    <row r="632" spans="3:7" ht="15" thickBot="1" x14ac:dyDescent="0.35">
      <c r="C632" s="10">
        <v>43221</v>
      </c>
      <c r="D632" s="11">
        <v>0.59958333333333336</v>
      </c>
      <c r="E632" s="12" t="s">
        <v>9</v>
      </c>
      <c r="F632" s="12">
        <v>30</v>
      </c>
      <c r="G632" s="12" t="s">
        <v>11</v>
      </c>
    </row>
    <row r="633" spans="3:7" ht="15" thickBot="1" x14ac:dyDescent="0.35">
      <c r="C633" s="10">
        <v>43221</v>
      </c>
      <c r="D633" s="11">
        <v>0.59973379629629631</v>
      </c>
      <c r="E633" s="12" t="s">
        <v>9</v>
      </c>
      <c r="F633" s="12">
        <v>27</v>
      </c>
      <c r="G633" s="12" t="s">
        <v>11</v>
      </c>
    </row>
    <row r="634" spans="3:7" ht="15" thickBot="1" x14ac:dyDescent="0.35">
      <c r="C634" s="10">
        <v>43221</v>
      </c>
      <c r="D634" s="11">
        <v>0.59995370370370371</v>
      </c>
      <c r="E634" s="12" t="s">
        <v>9</v>
      </c>
      <c r="F634" s="12">
        <v>22</v>
      </c>
      <c r="G634" s="12" t="s">
        <v>10</v>
      </c>
    </row>
    <row r="635" spans="3:7" ht="15" thickBot="1" x14ac:dyDescent="0.35">
      <c r="C635" s="10">
        <v>43221</v>
      </c>
      <c r="D635" s="11">
        <v>0.60009259259259262</v>
      </c>
      <c r="E635" s="12" t="s">
        <v>9</v>
      </c>
      <c r="F635" s="12">
        <v>16</v>
      </c>
      <c r="G635" s="12" t="s">
        <v>10</v>
      </c>
    </row>
    <row r="636" spans="3:7" ht="15" thickBot="1" x14ac:dyDescent="0.35">
      <c r="C636" s="10">
        <v>43221</v>
      </c>
      <c r="D636" s="11">
        <v>0.60024305555555557</v>
      </c>
      <c r="E636" s="12" t="s">
        <v>9</v>
      </c>
      <c r="F636" s="12">
        <v>21</v>
      </c>
      <c r="G636" s="12" t="s">
        <v>11</v>
      </c>
    </row>
    <row r="637" spans="3:7" ht="15" thickBot="1" x14ac:dyDescent="0.35">
      <c r="C637" s="10">
        <v>43221</v>
      </c>
      <c r="D637" s="11">
        <v>0.60115740740740742</v>
      </c>
      <c r="E637" s="12" t="s">
        <v>9</v>
      </c>
      <c r="F637" s="12">
        <v>25</v>
      </c>
      <c r="G637" s="12" t="s">
        <v>10</v>
      </c>
    </row>
    <row r="638" spans="3:7" ht="15" thickBot="1" x14ac:dyDescent="0.35">
      <c r="C638" s="10">
        <v>43221</v>
      </c>
      <c r="D638" s="11">
        <v>0.60256944444444438</v>
      </c>
      <c r="E638" s="12" t="s">
        <v>9</v>
      </c>
      <c r="F638" s="12">
        <v>25</v>
      </c>
      <c r="G638" s="12" t="s">
        <v>11</v>
      </c>
    </row>
    <row r="639" spans="3:7" ht="15" thickBot="1" x14ac:dyDescent="0.35">
      <c r="C639" s="10">
        <v>43221</v>
      </c>
      <c r="D639" s="11">
        <v>0.60387731481481477</v>
      </c>
      <c r="E639" s="12" t="s">
        <v>9</v>
      </c>
      <c r="F639" s="12">
        <v>23</v>
      </c>
      <c r="G639" s="12" t="s">
        <v>10</v>
      </c>
    </row>
    <row r="640" spans="3:7" ht="15" thickBot="1" x14ac:dyDescent="0.35">
      <c r="C640" s="10">
        <v>43221</v>
      </c>
      <c r="D640" s="11">
        <v>0.60424768518518512</v>
      </c>
      <c r="E640" s="12" t="s">
        <v>9</v>
      </c>
      <c r="F640" s="12">
        <v>25</v>
      </c>
      <c r="G640" s="12" t="s">
        <v>11</v>
      </c>
    </row>
    <row r="641" spans="3:7" ht="15" thickBot="1" x14ac:dyDescent="0.35">
      <c r="C641" s="10">
        <v>43221</v>
      </c>
      <c r="D641" s="11">
        <v>0.60436342592592596</v>
      </c>
      <c r="E641" s="12" t="s">
        <v>9</v>
      </c>
      <c r="F641" s="12">
        <v>25</v>
      </c>
      <c r="G641" s="12" t="s">
        <v>11</v>
      </c>
    </row>
    <row r="642" spans="3:7" ht="15" thickBot="1" x14ac:dyDescent="0.35">
      <c r="C642" s="10">
        <v>43221</v>
      </c>
      <c r="D642" s="11">
        <v>0.60528935185185184</v>
      </c>
      <c r="E642" s="12" t="s">
        <v>9</v>
      </c>
      <c r="F642" s="12">
        <v>34</v>
      </c>
      <c r="G642" s="12" t="s">
        <v>11</v>
      </c>
    </row>
    <row r="643" spans="3:7" ht="15" thickBot="1" x14ac:dyDescent="0.35">
      <c r="C643" s="10">
        <v>43221</v>
      </c>
      <c r="D643" s="11">
        <v>0.60645833333333332</v>
      </c>
      <c r="E643" s="12" t="s">
        <v>9</v>
      </c>
      <c r="F643" s="12">
        <v>35</v>
      </c>
      <c r="G643" s="12" t="s">
        <v>10</v>
      </c>
    </row>
    <row r="644" spans="3:7" ht="15" thickBot="1" x14ac:dyDescent="0.35">
      <c r="C644" s="10">
        <v>43221</v>
      </c>
      <c r="D644" s="11">
        <v>0.60837962962962966</v>
      </c>
      <c r="E644" s="12" t="s">
        <v>9</v>
      </c>
      <c r="F644" s="12">
        <v>18</v>
      </c>
      <c r="G644" s="12" t="s">
        <v>11</v>
      </c>
    </row>
    <row r="645" spans="3:7" ht="15" thickBot="1" x14ac:dyDescent="0.35">
      <c r="C645" s="10">
        <v>43221</v>
      </c>
      <c r="D645" s="11">
        <v>0.60946759259259264</v>
      </c>
      <c r="E645" s="12" t="s">
        <v>9</v>
      </c>
      <c r="F645" s="12">
        <v>21</v>
      </c>
      <c r="G645" s="12" t="s">
        <v>11</v>
      </c>
    </row>
    <row r="646" spans="3:7" ht="15" thickBot="1" x14ac:dyDescent="0.35">
      <c r="C646" s="10">
        <v>43221</v>
      </c>
      <c r="D646" s="11">
        <v>0.6111805555555555</v>
      </c>
      <c r="E646" s="12" t="s">
        <v>9</v>
      </c>
      <c r="F646" s="12">
        <v>27</v>
      </c>
      <c r="G646" s="12" t="s">
        <v>11</v>
      </c>
    </row>
    <row r="647" spans="3:7" ht="15" thickBot="1" x14ac:dyDescent="0.35">
      <c r="C647" s="10">
        <v>43221</v>
      </c>
      <c r="D647" s="11">
        <v>0.61193287037037036</v>
      </c>
      <c r="E647" s="12" t="s">
        <v>9</v>
      </c>
      <c r="F647" s="12">
        <v>24</v>
      </c>
      <c r="G647" s="12" t="s">
        <v>10</v>
      </c>
    </row>
    <row r="648" spans="3:7" ht="15" thickBot="1" x14ac:dyDescent="0.35">
      <c r="C648" s="10">
        <v>43221</v>
      </c>
      <c r="D648" s="11">
        <v>0.61212962962962958</v>
      </c>
      <c r="E648" s="12" t="s">
        <v>9</v>
      </c>
      <c r="F648" s="12">
        <v>30</v>
      </c>
      <c r="G648" s="12" t="s">
        <v>10</v>
      </c>
    </row>
    <row r="649" spans="3:7" ht="15" thickBot="1" x14ac:dyDescent="0.35">
      <c r="C649" s="10">
        <v>43221</v>
      </c>
      <c r="D649" s="11">
        <v>0.61252314814814812</v>
      </c>
      <c r="E649" s="12" t="s">
        <v>9</v>
      </c>
      <c r="F649" s="12">
        <v>24</v>
      </c>
      <c r="G649" s="12" t="s">
        <v>11</v>
      </c>
    </row>
    <row r="650" spans="3:7" ht="15" thickBot="1" x14ac:dyDescent="0.35">
      <c r="C650" s="10">
        <v>43221</v>
      </c>
      <c r="D650" s="11">
        <v>0.61431712962962959</v>
      </c>
      <c r="E650" s="12" t="s">
        <v>9</v>
      </c>
      <c r="F650" s="12">
        <v>22</v>
      </c>
      <c r="G650" s="12" t="s">
        <v>11</v>
      </c>
    </row>
    <row r="651" spans="3:7" ht="15" thickBot="1" x14ac:dyDescent="0.35">
      <c r="C651" s="10">
        <v>43221</v>
      </c>
      <c r="D651" s="11">
        <v>0.61528935185185185</v>
      </c>
      <c r="E651" s="12" t="s">
        <v>9</v>
      </c>
      <c r="F651" s="12">
        <v>24</v>
      </c>
      <c r="G651" s="12" t="s">
        <v>11</v>
      </c>
    </row>
    <row r="652" spans="3:7" ht="15" thickBot="1" x14ac:dyDescent="0.35">
      <c r="C652" s="10">
        <v>43221</v>
      </c>
      <c r="D652" s="11">
        <v>0.61553240740740744</v>
      </c>
      <c r="E652" s="12" t="s">
        <v>9</v>
      </c>
      <c r="F652" s="12">
        <v>28</v>
      </c>
      <c r="G652" s="12" t="s">
        <v>11</v>
      </c>
    </row>
    <row r="653" spans="3:7" ht="15" thickBot="1" x14ac:dyDescent="0.35">
      <c r="C653" s="10">
        <v>43221</v>
      </c>
      <c r="D653" s="11">
        <v>0.61568287037037039</v>
      </c>
      <c r="E653" s="12" t="s">
        <v>9</v>
      </c>
      <c r="F653" s="12">
        <v>27</v>
      </c>
      <c r="G653" s="12" t="s">
        <v>11</v>
      </c>
    </row>
    <row r="654" spans="3:7" ht="15" thickBot="1" x14ac:dyDescent="0.35">
      <c r="C654" s="10">
        <v>43221</v>
      </c>
      <c r="D654" s="11">
        <v>0.61646990740740748</v>
      </c>
      <c r="E654" s="12" t="s">
        <v>9</v>
      </c>
      <c r="F654" s="12">
        <v>17</v>
      </c>
      <c r="G654" s="12" t="s">
        <v>10</v>
      </c>
    </row>
    <row r="655" spans="3:7" ht="15" thickBot="1" x14ac:dyDescent="0.35">
      <c r="C655" s="10">
        <v>43221</v>
      </c>
      <c r="D655" s="11">
        <v>0.61692129629629633</v>
      </c>
      <c r="E655" s="12" t="s">
        <v>9</v>
      </c>
      <c r="F655" s="12">
        <v>36</v>
      </c>
      <c r="G655" s="12" t="s">
        <v>11</v>
      </c>
    </row>
    <row r="656" spans="3:7" ht="15" thickBot="1" x14ac:dyDescent="0.35">
      <c r="C656" s="10">
        <v>43221</v>
      </c>
      <c r="D656" s="11">
        <v>0.6178703703703704</v>
      </c>
      <c r="E656" s="12" t="s">
        <v>9</v>
      </c>
      <c r="F656" s="12">
        <v>24</v>
      </c>
      <c r="G656" s="12" t="s">
        <v>10</v>
      </c>
    </row>
    <row r="657" spans="3:7" ht="15" thickBot="1" x14ac:dyDescent="0.35">
      <c r="C657" s="10">
        <v>43221</v>
      </c>
      <c r="D657" s="11">
        <v>0.61849537037037039</v>
      </c>
      <c r="E657" s="12" t="s">
        <v>9</v>
      </c>
      <c r="F657" s="12">
        <v>25</v>
      </c>
      <c r="G657" s="12" t="s">
        <v>11</v>
      </c>
    </row>
    <row r="658" spans="3:7" ht="15" thickBot="1" x14ac:dyDescent="0.35">
      <c r="C658" s="10">
        <v>43221</v>
      </c>
      <c r="D658" s="11">
        <v>0.61951388888888892</v>
      </c>
      <c r="E658" s="12" t="s">
        <v>9</v>
      </c>
      <c r="F658" s="12">
        <v>19</v>
      </c>
      <c r="G658" s="12" t="s">
        <v>11</v>
      </c>
    </row>
    <row r="659" spans="3:7" ht="15" thickBot="1" x14ac:dyDescent="0.35">
      <c r="C659" s="10">
        <v>43221</v>
      </c>
      <c r="D659" s="11">
        <v>0.61988425925925927</v>
      </c>
      <c r="E659" s="12" t="s">
        <v>9</v>
      </c>
      <c r="F659" s="12">
        <v>23</v>
      </c>
      <c r="G659" s="12" t="s">
        <v>11</v>
      </c>
    </row>
    <row r="660" spans="3:7" ht="15" thickBot="1" x14ac:dyDescent="0.35">
      <c r="C660" s="10">
        <v>43221</v>
      </c>
      <c r="D660" s="11">
        <v>0.62032407407407408</v>
      </c>
      <c r="E660" s="12" t="s">
        <v>9</v>
      </c>
      <c r="F660" s="12">
        <v>27</v>
      </c>
      <c r="G660" s="12" t="s">
        <v>10</v>
      </c>
    </row>
    <row r="661" spans="3:7" ht="15" thickBot="1" x14ac:dyDescent="0.35">
      <c r="C661" s="10">
        <v>43221</v>
      </c>
      <c r="D661" s="11">
        <v>0.6209837962962963</v>
      </c>
      <c r="E661" s="12" t="s">
        <v>9</v>
      </c>
      <c r="F661" s="12">
        <v>27</v>
      </c>
      <c r="G661" s="12" t="s">
        <v>11</v>
      </c>
    </row>
    <row r="662" spans="3:7" ht="15" thickBot="1" x14ac:dyDescent="0.35">
      <c r="C662" s="10">
        <v>43221</v>
      </c>
      <c r="D662" s="11">
        <v>0.62190972222222218</v>
      </c>
      <c r="E662" s="12" t="s">
        <v>9</v>
      </c>
      <c r="F662" s="12">
        <v>25</v>
      </c>
      <c r="G662" s="12" t="s">
        <v>11</v>
      </c>
    </row>
    <row r="663" spans="3:7" ht="15" thickBot="1" x14ac:dyDescent="0.35">
      <c r="C663" s="10">
        <v>43221</v>
      </c>
      <c r="D663" s="11">
        <v>0.62204861111111109</v>
      </c>
      <c r="E663" s="12" t="s">
        <v>9</v>
      </c>
      <c r="F663" s="12">
        <v>35</v>
      </c>
      <c r="G663" s="12" t="s">
        <v>10</v>
      </c>
    </row>
    <row r="664" spans="3:7" ht="15" thickBot="1" x14ac:dyDescent="0.35">
      <c r="C664" s="10">
        <v>43221</v>
      </c>
      <c r="D664" s="11">
        <v>0.62253472222222228</v>
      </c>
      <c r="E664" s="12" t="s">
        <v>9</v>
      </c>
      <c r="F664" s="12">
        <v>15</v>
      </c>
      <c r="G664" s="12" t="s">
        <v>11</v>
      </c>
    </row>
    <row r="665" spans="3:7" ht="15" thickBot="1" x14ac:dyDescent="0.35">
      <c r="C665" s="10">
        <v>43221</v>
      </c>
      <c r="D665" s="11">
        <v>0.62254629629629632</v>
      </c>
      <c r="E665" s="12" t="s">
        <v>9</v>
      </c>
      <c r="F665" s="12">
        <v>15</v>
      </c>
      <c r="G665" s="12" t="s">
        <v>11</v>
      </c>
    </row>
    <row r="666" spans="3:7" ht="15" thickBot="1" x14ac:dyDescent="0.35">
      <c r="C666" s="10">
        <v>43221</v>
      </c>
      <c r="D666" s="11">
        <v>0.62299768518518517</v>
      </c>
      <c r="E666" s="12" t="s">
        <v>9</v>
      </c>
      <c r="F666" s="12">
        <v>22</v>
      </c>
      <c r="G666" s="12" t="s">
        <v>11</v>
      </c>
    </row>
    <row r="667" spans="3:7" ht="15" thickBot="1" x14ac:dyDescent="0.35">
      <c r="C667" s="10">
        <v>43221</v>
      </c>
      <c r="D667" s="11">
        <v>0.62313657407407408</v>
      </c>
      <c r="E667" s="12" t="s">
        <v>9</v>
      </c>
      <c r="F667" s="12">
        <v>22</v>
      </c>
      <c r="G667" s="12" t="s">
        <v>10</v>
      </c>
    </row>
    <row r="668" spans="3:7" ht="15" thickBot="1" x14ac:dyDescent="0.35">
      <c r="C668" s="10">
        <v>43221</v>
      </c>
      <c r="D668" s="11">
        <v>0.62388888888888883</v>
      </c>
      <c r="E668" s="12" t="s">
        <v>9</v>
      </c>
      <c r="F668" s="12">
        <v>19</v>
      </c>
      <c r="G668" s="12" t="s">
        <v>11</v>
      </c>
    </row>
    <row r="669" spans="3:7" ht="15" thickBot="1" x14ac:dyDescent="0.35">
      <c r="C669" s="10">
        <v>43221</v>
      </c>
      <c r="D669" s="11">
        <v>0.62410879629629623</v>
      </c>
      <c r="E669" s="12" t="s">
        <v>9</v>
      </c>
      <c r="F669" s="12">
        <v>34</v>
      </c>
      <c r="G669" s="12" t="s">
        <v>11</v>
      </c>
    </row>
    <row r="670" spans="3:7" ht="15" thickBot="1" x14ac:dyDescent="0.35">
      <c r="C670" s="10">
        <v>43221</v>
      </c>
      <c r="D670" s="11">
        <v>0.62432870370370364</v>
      </c>
      <c r="E670" s="12" t="s">
        <v>9</v>
      </c>
      <c r="F670" s="12">
        <v>15</v>
      </c>
      <c r="G670" s="12" t="s">
        <v>11</v>
      </c>
    </row>
    <row r="671" spans="3:7" ht="15" thickBot="1" x14ac:dyDescent="0.35">
      <c r="C671" s="10">
        <v>43221</v>
      </c>
      <c r="D671" s="11">
        <v>0.62465277777777783</v>
      </c>
      <c r="E671" s="12" t="s">
        <v>9</v>
      </c>
      <c r="F671" s="12">
        <v>28</v>
      </c>
      <c r="G671" s="12" t="s">
        <v>11</v>
      </c>
    </row>
    <row r="672" spans="3:7" ht="15" thickBot="1" x14ac:dyDescent="0.35">
      <c r="C672" s="10">
        <v>43221</v>
      </c>
      <c r="D672" s="11">
        <v>0.62717592592592586</v>
      </c>
      <c r="E672" s="12" t="s">
        <v>9</v>
      </c>
      <c r="F672" s="12">
        <v>20</v>
      </c>
      <c r="G672" s="12" t="s">
        <v>11</v>
      </c>
    </row>
    <row r="673" spans="3:7" ht="15" thickBot="1" x14ac:dyDescent="0.35">
      <c r="C673" s="10">
        <v>43221</v>
      </c>
      <c r="D673" s="11">
        <v>0.62771990740740746</v>
      </c>
      <c r="E673" s="12" t="s">
        <v>9</v>
      </c>
      <c r="F673" s="12">
        <v>23</v>
      </c>
      <c r="G673" s="12" t="s">
        <v>11</v>
      </c>
    </row>
    <row r="674" spans="3:7" ht="15" thickBot="1" x14ac:dyDescent="0.35">
      <c r="C674" s="10">
        <v>43221</v>
      </c>
      <c r="D674" s="11">
        <v>0.62848379629629625</v>
      </c>
      <c r="E674" s="12" t="s">
        <v>9</v>
      </c>
      <c r="F674" s="12">
        <v>20</v>
      </c>
      <c r="G674" s="12" t="s">
        <v>10</v>
      </c>
    </row>
    <row r="675" spans="3:7" ht="15" thickBot="1" x14ac:dyDescent="0.35">
      <c r="C675" s="10">
        <v>43221</v>
      </c>
      <c r="D675" s="11">
        <v>0.62920138888888888</v>
      </c>
      <c r="E675" s="12" t="s">
        <v>9</v>
      </c>
      <c r="F675" s="12">
        <v>27</v>
      </c>
      <c r="G675" s="12" t="s">
        <v>11</v>
      </c>
    </row>
    <row r="676" spans="3:7" ht="15" thickBot="1" x14ac:dyDescent="0.35">
      <c r="C676" s="10">
        <v>43221</v>
      </c>
      <c r="D676" s="11">
        <v>0.62976851851851856</v>
      </c>
      <c r="E676" s="12" t="s">
        <v>9</v>
      </c>
      <c r="F676" s="12">
        <v>25</v>
      </c>
      <c r="G676" s="12" t="s">
        <v>11</v>
      </c>
    </row>
    <row r="677" spans="3:7" ht="15" thickBot="1" x14ac:dyDescent="0.35">
      <c r="C677" s="10">
        <v>43221</v>
      </c>
      <c r="D677" s="11">
        <v>0.63069444444444445</v>
      </c>
      <c r="E677" s="12" t="s">
        <v>9</v>
      </c>
      <c r="F677" s="12">
        <v>27</v>
      </c>
      <c r="G677" s="12" t="s">
        <v>11</v>
      </c>
    </row>
    <row r="678" spans="3:7" ht="15" thickBot="1" x14ac:dyDescent="0.35">
      <c r="C678" s="10">
        <v>43221</v>
      </c>
      <c r="D678" s="11">
        <v>0.63090277777777781</v>
      </c>
      <c r="E678" s="12" t="s">
        <v>9</v>
      </c>
      <c r="F678" s="12">
        <v>19</v>
      </c>
      <c r="G678" s="12" t="s">
        <v>11</v>
      </c>
    </row>
    <row r="679" spans="3:7" ht="15" thickBot="1" x14ac:dyDescent="0.35">
      <c r="C679" s="10">
        <v>43221</v>
      </c>
      <c r="D679" s="11">
        <v>0.63101851851851853</v>
      </c>
      <c r="E679" s="12" t="s">
        <v>9</v>
      </c>
      <c r="F679" s="12">
        <v>24</v>
      </c>
      <c r="G679" s="12" t="s">
        <v>11</v>
      </c>
    </row>
    <row r="680" spans="3:7" ht="15" thickBot="1" x14ac:dyDescent="0.35">
      <c r="C680" s="10">
        <v>43221</v>
      </c>
      <c r="D680" s="11">
        <v>0.63134259259259262</v>
      </c>
      <c r="E680" s="12" t="s">
        <v>9</v>
      </c>
      <c r="F680" s="12">
        <v>29</v>
      </c>
      <c r="G680" s="12" t="s">
        <v>10</v>
      </c>
    </row>
    <row r="681" spans="3:7" ht="15" thickBot="1" x14ac:dyDescent="0.35">
      <c r="C681" s="10">
        <v>43221</v>
      </c>
      <c r="D681" s="11">
        <v>0.63150462962962961</v>
      </c>
      <c r="E681" s="12" t="s">
        <v>9</v>
      </c>
      <c r="F681" s="12">
        <v>17</v>
      </c>
      <c r="G681" s="12" t="s">
        <v>11</v>
      </c>
    </row>
    <row r="682" spans="3:7" ht="15" thickBot="1" x14ac:dyDescent="0.35">
      <c r="C682" s="10">
        <v>43221</v>
      </c>
      <c r="D682" s="11">
        <v>0.63167824074074075</v>
      </c>
      <c r="E682" s="12" t="s">
        <v>9</v>
      </c>
      <c r="F682" s="12">
        <v>27</v>
      </c>
      <c r="G682" s="12" t="s">
        <v>11</v>
      </c>
    </row>
    <row r="683" spans="3:7" ht="15" thickBot="1" x14ac:dyDescent="0.35">
      <c r="C683" s="10">
        <v>43221</v>
      </c>
      <c r="D683" s="11">
        <v>0.63289351851851849</v>
      </c>
      <c r="E683" s="12" t="s">
        <v>9</v>
      </c>
      <c r="F683" s="12">
        <v>23</v>
      </c>
      <c r="G683" s="12" t="s">
        <v>11</v>
      </c>
    </row>
    <row r="684" spans="3:7" ht="15" thickBot="1" x14ac:dyDescent="0.35">
      <c r="C684" s="10">
        <v>43221</v>
      </c>
      <c r="D684" s="11">
        <v>0.63394675925925925</v>
      </c>
      <c r="E684" s="12" t="s">
        <v>9</v>
      </c>
      <c r="F684" s="12">
        <v>30</v>
      </c>
      <c r="G684" s="12" t="s">
        <v>11</v>
      </c>
    </row>
    <row r="685" spans="3:7" ht="15" thickBot="1" x14ac:dyDescent="0.35">
      <c r="C685" s="10">
        <v>43221</v>
      </c>
      <c r="D685" s="11">
        <v>0.63405092592592593</v>
      </c>
      <c r="E685" s="12" t="s">
        <v>9</v>
      </c>
      <c r="F685" s="12">
        <v>29</v>
      </c>
      <c r="G685" s="12" t="s">
        <v>11</v>
      </c>
    </row>
    <row r="686" spans="3:7" ht="15" thickBot="1" x14ac:dyDescent="0.35">
      <c r="C686" s="10">
        <v>43221</v>
      </c>
      <c r="D686" s="11">
        <v>0.63438657407407406</v>
      </c>
      <c r="E686" s="12" t="s">
        <v>9</v>
      </c>
      <c r="F686" s="12">
        <v>16</v>
      </c>
      <c r="G686" s="12" t="s">
        <v>10</v>
      </c>
    </row>
    <row r="687" spans="3:7" ht="15" thickBot="1" x14ac:dyDescent="0.35">
      <c r="C687" s="10">
        <v>43221</v>
      </c>
      <c r="D687" s="11">
        <v>0.63487268518518525</v>
      </c>
      <c r="E687" s="12" t="s">
        <v>9</v>
      </c>
      <c r="F687" s="12">
        <v>22</v>
      </c>
      <c r="G687" s="12" t="s">
        <v>11</v>
      </c>
    </row>
    <row r="688" spans="3:7" ht="15" thickBot="1" x14ac:dyDescent="0.35">
      <c r="C688" s="10">
        <v>43221</v>
      </c>
      <c r="D688" s="11">
        <v>0.63498842592592586</v>
      </c>
      <c r="E688" s="12" t="s">
        <v>9</v>
      </c>
      <c r="F688" s="12">
        <v>27</v>
      </c>
      <c r="G688" s="12" t="s">
        <v>10</v>
      </c>
    </row>
    <row r="689" spans="3:7" ht="15" thickBot="1" x14ac:dyDescent="0.35">
      <c r="C689" s="10">
        <v>43221</v>
      </c>
      <c r="D689" s="11">
        <v>0.63533564814814814</v>
      </c>
      <c r="E689" s="12" t="s">
        <v>9</v>
      </c>
      <c r="F689" s="12">
        <v>23</v>
      </c>
      <c r="G689" s="12" t="s">
        <v>11</v>
      </c>
    </row>
    <row r="690" spans="3:7" ht="15" thickBot="1" x14ac:dyDescent="0.35">
      <c r="C690" s="10">
        <v>43221</v>
      </c>
      <c r="D690" s="11">
        <v>0.63553240740740746</v>
      </c>
      <c r="E690" s="12" t="s">
        <v>9</v>
      </c>
      <c r="F690" s="12">
        <v>22</v>
      </c>
      <c r="G690" s="12" t="s">
        <v>11</v>
      </c>
    </row>
    <row r="691" spans="3:7" ht="15" thickBot="1" x14ac:dyDescent="0.35">
      <c r="C691" s="10">
        <v>43221</v>
      </c>
      <c r="D691" s="11">
        <v>0.63645833333333335</v>
      </c>
      <c r="E691" s="12" t="s">
        <v>9</v>
      </c>
      <c r="F691" s="12">
        <v>26</v>
      </c>
      <c r="G691" s="12" t="s">
        <v>11</v>
      </c>
    </row>
    <row r="692" spans="3:7" ht="15" thickBot="1" x14ac:dyDescent="0.35">
      <c r="C692" s="10">
        <v>43221</v>
      </c>
      <c r="D692" s="11">
        <v>0.63738425925925923</v>
      </c>
      <c r="E692" s="12" t="s">
        <v>9</v>
      </c>
      <c r="F692" s="12">
        <v>24</v>
      </c>
      <c r="G692" s="12" t="s">
        <v>11</v>
      </c>
    </row>
    <row r="693" spans="3:7" ht="15" thickBot="1" x14ac:dyDescent="0.35">
      <c r="C693" s="10">
        <v>43221</v>
      </c>
      <c r="D693" s="11">
        <v>0.6378125</v>
      </c>
      <c r="E693" s="12" t="s">
        <v>9</v>
      </c>
      <c r="F693" s="12">
        <v>15</v>
      </c>
      <c r="G693" s="12" t="s">
        <v>11</v>
      </c>
    </row>
    <row r="694" spans="3:7" ht="15" thickBot="1" x14ac:dyDescent="0.35">
      <c r="C694" s="10">
        <v>43221</v>
      </c>
      <c r="D694" s="11">
        <v>0.6378935185185185</v>
      </c>
      <c r="E694" s="12" t="s">
        <v>9</v>
      </c>
      <c r="F694" s="12">
        <v>17</v>
      </c>
      <c r="G694" s="12" t="s">
        <v>11</v>
      </c>
    </row>
    <row r="695" spans="3:7" ht="15" thickBot="1" x14ac:dyDescent="0.35">
      <c r="C695" s="10">
        <v>43221</v>
      </c>
      <c r="D695" s="11">
        <v>0.63817129629629632</v>
      </c>
      <c r="E695" s="12" t="s">
        <v>9</v>
      </c>
      <c r="F695" s="12">
        <v>25</v>
      </c>
      <c r="G695" s="12" t="s">
        <v>11</v>
      </c>
    </row>
    <row r="696" spans="3:7" ht="15" thickBot="1" x14ac:dyDescent="0.35">
      <c r="C696" s="10">
        <v>43221</v>
      </c>
      <c r="D696" s="11">
        <v>0.64015046296296296</v>
      </c>
      <c r="E696" s="12" t="s">
        <v>9</v>
      </c>
      <c r="F696" s="12">
        <v>31</v>
      </c>
      <c r="G696" s="12" t="s">
        <v>11</v>
      </c>
    </row>
    <row r="697" spans="3:7" ht="15" thickBot="1" x14ac:dyDescent="0.35">
      <c r="C697" s="10">
        <v>43221</v>
      </c>
      <c r="D697" s="11">
        <v>0.64047453703703705</v>
      </c>
      <c r="E697" s="12" t="s">
        <v>9</v>
      </c>
      <c r="F697" s="12">
        <v>23</v>
      </c>
      <c r="G697" s="12" t="s">
        <v>10</v>
      </c>
    </row>
    <row r="698" spans="3:7" ht="15" thickBot="1" x14ac:dyDescent="0.35">
      <c r="C698" s="10">
        <v>43221</v>
      </c>
      <c r="D698" s="11">
        <v>0.64348379629629626</v>
      </c>
      <c r="E698" s="12" t="s">
        <v>9</v>
      </c>
      <c r="F698" s="12">
        <v>21</v>
      </c>
      <c r="G698" s="12" t="s">
        <v>11</v>
      </c>
    </row>
    <row r="699" spans="3:7" ht="15" thickBot="1" x14ac:dyDescent="0.35">
      <c r="C699" s="10">
        <v>43221</v>
      </c>
      <c r="D699" s="11">
        <v>0.64356481481481487</v>
      </c>
      <c r="E699" s="12" t="s">
        <v>9</v>
      </c>
      <c r="F699" s="12">
        <v>34</v>
      </c>
      <c r="G699" s="12" t="s">
        <v>10</v>
      </c>
    </row>
    <row r="700" spans="3:7" ht="15" thickBot="1" x14ac:dyDescent="0.35">
      <c r="C700" s="10">
        <v>43221</v>
      </c>
      <c r="D700" s="11">
        <v>0.64608796296296289</v>
      </c>
      <c r="E700" s="12" t="s">
        <v>9</v>
      </c>
      <c r="F700" s="12">
        <v>29</v>
      </c>
      <c r="G700" s="12" t="s">
        <v>11</v>
      </c>
    </row>
    <row r="701" spans="3:7" ht="15" thickBot="1" x14ac:dyDescent="0.35">
      <c r="C701" s="10">
        <v>43221</v>
      </c>
      <c r="D701" s="11">
        <v>0.64862268518518518</v>
      </c>
      <c r="E701" s="12" t="s">
        <v>9</v>
      </c>
      <c r="F701" s="12">
        <v>33</v>
      </c>
      <c r="G701" s="12" t="s">
        <v>10</v>
      </c>
    </row>
    <row r="702" spans="3:7" ht="15" thickBot="1" x14ac:dyDescent="0.35">
      <c r="C702" s="10">
        <v>43221</v>
      </c>
      <c r="D702" s="11">
        <v>0.6488194444444445</v>
      </c>
      <c r="E702" s="12" t="s">
        <v>9</v>
      </c>
      <c r="F702" s="12">
        <v>34</v>
      </c>
      <c r="G702" s="12" t="s">
        <v>10</v>
      </c>
    </row>
    <row r="703" spans="3:7" ht="15" thickBot="1" x14ac:dyDescent="0.35">
      <c r="C703" s="10">
        <v>43221</v>
      </c>
      <c r="D703" s="11">
        <v>0.6508680555555556</v>
      </c>
      <c r="E703" s="12" t="s">
        <v>9</v>
      </c>
      <c r="F703" s="12">
        <v>17</v>
      </c>
      <c r="G703" s="12" t="s">
        <v>11</v>
      </c>
    </row>
    <row r="704" spans="3:7" ht="15" thickBot="1" x14ac:dyDescent="0.35">
      <c r="C704" s="10">
        <v>43221</v>
      </c>
      <c r="D704" s="11">
        <v>0.65101851851851855</v>
      </c>
      <c r="E704" s="12" t="s">
        <v>9</v>
      </c>
      <c r="F704" s="12">
        <v>24</v>
      </c>
      <c r="G704" s="12" t="s">
        <v>10</v>
      </c>
    </row>
    <row r="705" spans="3:7" ht="15" thickBot="1" x14ac:dyDescent="0.35">
      <c r="C705" s="10">
        <v>43221</v>
      </c>
      <c r="D705" s="11">
        <v>0.65309027777777773</v>
      </c>
      <c r="E705" s="12" t="s">
        <v>9</v>
      </c>
      <c r="F705" s="12">
        <v>14</v>
      </c>
      <c r="G705" s="12" t="s">
        <v>10</v>
      </c>
    </row>
    <row r="706" spans="3:7" ht="15" thickBot="1" x14ac:dyDescent="0.35">
      <c r="C706" s="10">
        <v>43221</v>
      </c>
      <c r="D706" s="11">
        <v>0.65310185185185188</v>
      </c>
      <c r="E706" s="12" t="s">
        <v>9</v>
      </c>
      <c r="F706" s="12">
        <v>16</v>
      </c>
      <c r="G706" s="12" t="s">
        <v>10</v>
      </c>
    </row>
    <row r="707" spans="3:7" ht="15" thickBot="1" x14ac:dyDescent="0.35">
      <c r="C707" s="10">
        <v>43221</v>
      </c>
      <c r="D707" s="11">
        <v>0.65311342592592592</v>
      </c>
      <c r="E707" s="12" t="s">
        <v>9</v>
      </c>
      <c r="F707" s="12">
        <v>17</v>
      </c>
      <c r="G707" s="12" t="s">
        <v>10</v>
      </c>
    </row>
    <row r="708" spans="3:7" ht="15" thickBot="1" x14ac:dyDescent="0.35">
      <c r="C708" s="10">
        <v>43221</v>
      </c>
      <c r="D708" s="11">
        <v>0.65534722222222219</v>
      </c>
      <c r="E708" s="12" t="s">
        <v>9</v>
      </c>
      <c r="F708" s="12">
        <v>25</v>
      </c>
      <c r="G708" s="12" t="s">
        <v>11</v>
      </c>
    </row>
    <row r="709" spans="3:7" ht="15" thickBot="1" x14ac:dyDescent="0.35">
      <c r="C709" s="10">
        <v>43221</v>
      </c>
      <c r="D709" s="11">
        <v>0.65619212962962969</v>
      </c>
      <c r="E709" s="12" t="s">
        <v>9</v>
      </c>
      <c r="F709" s="12">
        <v>29</v>
      </c>
      <c r="G709" s="12" t="s">
        <v>10</v>
      </c>
    </row>
    <row r="710" spans="3:7" ht="15" thickBot="1" x14ac:dyDescent="0.35">
      <c r="C710" s="10">
        <v>43221</v>
      </c>
      <c r="D710" s="11">
        <v>0.65878472222222217</v>
      </c>
      <c r="E710" s="12" t="s">
        <v>9</v>
      </c>
      <c r="F710" s="12">
        <v>16</v>
      </c>
      <c r="G710" s="12" t="s">
        <v>11</v>
      </c>
    </row>
    <row r="711" spans="3:7" ht="15" thickBot="1" x14ac:dyDescent="0.35">
      <c r="C711" s="10">
        <v>43221</v>
      </c>
      <c r="D711" s="11">
        <v>0.66075231481481478</v>
      </c>
      <c r="E711" s="12" t="s">
        <v>9</v>
      </c>
      <c r="F711" s="12">
        <v>18</v>
      </c>
      <c r="G711" s="12" t="s">
        <v>11</v>
      </c>
    </row>
    <row r="712" spans="3:7" ht="15" thickBot="1" x14ac:dyDescent="0.35">
      <c r="C712" s="10">
        <v>43221</v>
      </c>
      <c r="D712" s="11">
        <v>0.66168981481481481</v>
      </c>
      <c r="E712" s="12" t="s">
        <v>9</v>
      </c>
      <c r="F712" s="12">
        <v>29</v>
      </c>
      <c r="G712" s="12" t="s">
        <v>11</v>
      </c>
    </row>
    <row r="713" spans="3:7" ht="15" thickBot="1" x14ac:dyDescent="0.35">
      <c r="C713" s="10">
        <v>43221</v>
      </c>
      <c r="D713" s="11">
        <v>0.66206018518518517</v>
      </c>
      <c r="E713" s="12" t="s">
        <v>9</v>
      </c>
      <c r="F713" s="12">
        <v>25</v>
      </c>
      <c r="G713" s="12" t="s">
        <v>11</v>
      </c>
    </row>
    <row r="714" spans="3:7" ht="15" thickBot="1" x14ac:dyDescent="0.35">
      <c r="C714" s="10">
        <v>43221</v>
      </c>
      <c r="D714" s="11">
        <v>0.66254629629629636</v>
      </c>
      <c r="E714" s="12" t="s">
        <v>9</v>
      </c>
      <c r="F714" s="12">
        <v>29</v>
      </c>
      <c r="G714" s="12" t="s">
        <v>11</v>
      </c>
    </row>
    <row r="715" spans="3:7" ht="15" thickBot="1" x14ac:dyDescent="0.35">
      <c r="C715" s="10">
        <v>43221</v>
      </c>
      <c r="D715" s="11">
        <v>0.66273148148148142</v>
      </c>
      <c r="E715" s="12" t="s">
        <v>9</v>
      </c>
      <c r="F715" s="12">
        <v>31</v>
      </c>
      <c r="G715" s="12" t="s">
        <v>11</v>
      </c>
    </row>
    <row r="716" spans="3:7" ht="15" thickBot="1" x14ac:dyDescent="0.35">
      <c r="C716" s="10">
        <v>43221</v>
      </c>
      <c r="D716" s="11">
        <v>0.66353009259259255</v>
      </c>
      <c r="E716" s="12" t="s">
        <v>9</v>
      </c>
      <c r="F716" s="12">
        <v>17</v>
      </c>
      <c r="G716" s="12" t="s">
        <v>10</v>
      </c>
    </row>
    <row r="717" spans="3:7" ht="15" thickBot="1" x14ac:dyDescent="0.35">
      <c r="C717" s="10">
        <v>43221</v>
      </c>
      <c r="D717" s="11">
        <v>0.66598379629629634</v>
      </c>
      <c r="E717" s="12" t="s">
        <v>9</v>
      </c>
      <c r="F717" s="12">
        <v>25</v>
      </c>
      <c r="G717" s="12" t="s">
        <v>11</v>
      </c>
    </row>
    <row r="718" spans="3:7" ht="15" thickBot="1" x14ac:dyDescent="0.35">
      <c r="C718" s="10">
        <v>43221</v>
      </c>
      <c r="D718" s="11">
        <v>0.66664351851851855</v>
      </c>
      <c r="E718" s="12" t="s">
        <v>9</v>
      </c>
      <c r="F718" s="12">
        <v>22</v>
      </c>
      <c r="G718" s="12" t="s">
        <v>10</v>
      </c>
    </row>
    <row r="719" spans="3:7" ht="15" thickBot="1" x14ac:dyDescent="0.35">
      <c r="C719" s="10">
        <v>43221</v>
      </c>
      <c r="D719" s="11">
        <v>0.66666666666666663</v>
      </c>
      <c r="E719" s="12" t="s">
        <v>9</v>
      </c>
      <c r="F719" s="12">
        <v>22</v>
      </c>
      <c r="G719" s="12" t="s">
        <v>10</v>
      </c>
    </row>
    <row r="720" spans="3:7" ht="15" thickBot="1" x14ac:dyDescent="0.35">
      <c r="C720" s="10">
        <v>43221</v>
      </c>
      <c r="D720" s="11">
        <v>0.66760416666666667</v>
      </c>
      <c r="E720" s="12" t="s">
        <v>9</v>
      </c>
      <c r="F720" s="12">
        <v>20</v>
      </c>
      <c r="G720" s="12" t="s">
        <v>10</v>
      </c>
    </row>
    <row r="721" spans="3:7" ht="15" thickBot="1" x14ac:dyDescent="0.35">
      <c r="C721" s="10">
        <v>43221</v>
      </c>
      <c r="D721" s="11">
        <v>0.6681597222222222</v>
      </c>
      <c r="E721" s="12" t="s">
        <v>9</v>
      </c>
      <c r="F721" s="12">
        <v>31</v>
      </c>
      <c r="G721" s="12" t="s">
        <v>10</v>
      </c>
    </row>
    <row r="722" spans="3:7" ht="15" thickBot="1" x14ac:dyDescent="0.35">
      <c r="C722" s="10">
        <v>43221</v>
      </c>
      <c r="D722" s="11">
        <v>0.66865740740740742</v>
      </c>
      <c r="E722" s="12" t="s">
        <v>9</v>
      </c>
      <c r="F722" s="12">
        <v>16</v>
      </c>
      <c r="G722" s="12" t="s">
        <v>10</v>
      </c>
    </row>
    <row r="723" spans="3:7" ht="15" thickBot="1" x14ac:dyDescent="0.35">
      <c r="C723" s="10">
        <v>43221</v>
      </c>
      <c r="D723" s="11">
        <v>0.66879629629629633</v>
      </c>
      <c r="E723" s="12" t="s">
        <v>9</v>
      </c>
      <c r="F723" s="12">
        <v>14</v>
      </c>
      <c r="G723" s="12" t="s">
        <v>11</v>
      </c>
    </row>
    <row r="724" spans="3:7" ht="15" thickBot="1" x14ac:dyDescent="0.35">
      <c r="C724" s="10">
        <v>43221</v>
      </c>
      <c r="D724" s="11">
        <v>0.66887731481481483</v>
      </c>
      <c r="E724" s="12" t="s">
        <v>9</v>
      </c>
      <c r="F724" s="12">
        <v>20</v>
      </c>
      <c r="G724" s="12" t="s">
        <v>11</v>
      </c>
    </row>
    <row r="725" spans="3:7" ht="15" thickBot="1" x14ac:dyDescent="0.35">
      <c r="C725" s="10">
        <v>43221</v>
      </c>
      <c r="D725" s="11">
        <v>0.66909722222222223</v>
      </c>
      <c r="E725" s="12" t="s">
        <v>9</v>
      </c>
      <c r="F725" s="12">
        <v>29</v>
      </c>
      <c r="G725" s="12" t="s">
        <v>11</v>
      </c>
    </row>
    <row r="726" spans="3:7" ht="15" thickBot="1" x14ac:dyDescent="0.35">
      <c r="C726" s="10">
        <v>43221</v>
      </c>
      <c r="D726" s="11">
        <v>0.66965277777777776</v>
      </c>
      <c r="E726" s="12" t="s">
        <v>9</v>
      </c>
      <c r="F726" s="12">
        <v>32</v>
      </c>
      <c r="G726" s="12" t="s">
        <v>10</v>
      </c>
    </row>
    <row r="727" spans="3:7" ht="15" thickBot="1" x14ac:dyDescent="0.35">
      <c r="C727" s="10">
        <v>43221</v>
      </c>
      <c r="D727" s="11">
        <v>0.67054398148148142</v>
      </c>
      <c r="E727" s="12" t="s">
        <v>9</v>
      </c>
      <c r="F727" s="12">
        <v>31</v>
      </c>
      <c r="G727" s="12" t="s">
        <v>10</v>
      </c>
    </row>
    <row r="728" spans="3:7" ht="15" thickBot="1" x14ac:dyDescent="0.35">
      <c r="C728" s="10">
        <v>43221</v>
      </c>
      <c r="D728" s="11">
        <v>0.67116898148148152</v>
      </c>
      <c r="E728" s="12" t="s">
        <v>9</v>
      </c>
      <c r="F728" s="12">
        <v>26</v>
      </c>
      <c r="G728" s="12" t="s">
        <v>11</v>
      </c>
    </row>
    <row r="729" spans="3:7" ht="15" thickBot="1" x14ac:dyDescent="0.35">
      <c r="C729" s="10">
        <v>43221</v>
      </c>
      <c r="D729" s="11">
        <v>0.67131944444444447</v>
      </c>
      <c r="E729" s="12" t="s">
        <v>9</v>
      </c>
      <c r="F729" s="12">
        <v>21</v>
      </c>
      <c r="G729" s="12" t="s">
        <v>11</v>
      </c>
    </row>
    <row r="730" spans="3:7" ht="15" thickBot="1" x14ac:dyDescent="0.35">
      <c r="C730" s="10">
        <v>43221</v>
      </c>
      <c r="D730" s="11">
        <v>0.671875</v>
      </c>
      <c r="E730" s="12" t="s">
        <v>9</v>
      </c>
      <c r="F730" s="12">
        <v>23</v>
      </c>
      <c r="G730" s="12" t="s">
        <v>11</v>
      </c>
    </row>
    <row r="731" spans="3:7" ht="15" thickBot="1" x14ac:dyDescent="0.35">
      <c r="C731" s="10">
        <v>43221</v>
      </c>
      <c r="D731" s="11">
        <v>0.67262731481481486</v>
      </c>
      <c r="E731" s="12" t="s">
        <v>9</v>
      </c>
      <c r="F731" s="12">
        <v>21</v>
      </c>
      <c r="G731" s="12" t="s">
        <v>11</v>
      </c>
    </row>
    <row r="732" spans="3:7" ht="15" thickBot="1" x14ac:dyDescent="0.35">
      <c r="C732" s="10">
        <v>43221</v>
      </c>
      <c r="D732" s="11">
        <v>0.6726967592592592</v>
      </c>
      <c r="E732" s="12" t="s">
        <v>9</v>
      </c>
      <c r="F732" s="12">
        <v>21</v>
      </c>
      <c r="G732" s="12" t="s">
        <v>11</v>
      </c>
    </row>
    <row r="733" spans="3:7" ht="15" thickBot="1" x14ac:dyDescent="0.35">
      <c r="C733" s="10">
        <v>43221</v>
      </c>
      <c r="D733" s="11">
        <v>0.67289351851851853</v>
      </c>
      <c r="E733" s="12" t="s">
        <v>9</v>
      </c>
      <c r="F733" s="12">
        <v>24</v>
      </c>
      <c r="G733" s="12" t="s">
        <v>10</v>
      </c>
    </row>
    <row r="734" spans="3:7" ht="15" thickBot="1" x14ac:dyDescent="0.35">
      <c r="C734" s="10">
        <v>43221</v>
      </c>
      <c r="D734" s="11">
        <v>0.67453703703703705</v>
      </c>
      <c r="E734" s="12" t="s">
        <v>9</v>
      </c>
      <c r="F734" s="12">
        <v>24</v>
      </c>
      <c r="G734" s="12" t="s">
        <v>10</v>
      </c>
    </row>
    <row r="735" spans="3:7" ht="15" thickBot="1" x14ac:dyDescent="0.35">
      <c r="C735" s="10">
        <v>43221</v>
      </c>
      <c r="D735" s="11">
        <v>0.67494212962962974</v>
      </c>
      <c r="E735" s="12" t="s">
        <v>9</v>
      </c>
      <c r="F735" s="12">
        <v>23</v>
      </c>
      <c r="G735" s="12" t="s">
        <v>10</v>
      </c>
    </row>
    <row r="736" spans="3:7" ht="15" thickBot="1" x14ac:dyDescent="0.35">
      <c r="C736" s="10">
        <v>43221</v>
      </c>
      <c r="D736" s="11">
        <v>0.67577546296296298</v>
      </c>
      <c r="E736" s="12" t="s">
        <v>9</v>
      </c>
      <c r="F736" s="12">
        <v>29</v>
      </c>
      <c r="G736" s="12" t="s">
        <v>11</v>
      </c>
    </row>
    <row r="737" spans="3:7" ht="15" thickBot="1" x14ac:dyDescent="0.35">
      <c r="C737" s="10">
        <v>43221</v>
      </c>
      <c r="D737" s="11">
        <v>0.67608796296296303</v>
      </c>
      <c r="E737" s="12" t="s">
        <v>9</v>
      </c>
      <c r="F737" s="12">
        <v>19</v>
      </c>
      <c r="G737" s="12" t="s">
        <v>11</v>
      </c>
    </row>
    <row r="738" spans="3:7" ht="15" thickBot="1" x14ac:dyDescent="0.35">
      <c r="C738" s="10">
        <v>43221</v>
      </c>
      <c r="D738" s="11">
        <v>0.6769560185185185</v>
      </c>
      <c r="E738" s="12" t="s">
        <v>9</v>
      </c>
      <c r="F738" s="12">
        <v>23</v>
      </c>
      <c r="G738" s="12" t="s">
        <v>10</v>
      </c>
    </row>
    <row r="739" spans="3:7" ht="15" thickBot="1" x14ac:dyDescent="0.35">
      <c r="C739" s="10">
        <v>43221</v>
      </c>
      <c r="D739" s="11">
        <v>0.67699074074074073</v>
      </c>
      <c r="E739" s="12" t="s">
        <v>9</v>
      </c>
      <c r="F739" s="12">
        <v>28</v>
      </c>
      <c r="G739" s="12" t="s">
        <v>11</v>
      </c>
    </row>
    <row r="740" spans="3:7" ht="15" thickBot="1" x14ac:dyDescent="0.35">
      <c r="C740" s="10">
        <v>43221</v>
      </c>
      <c r="D740" s="11">
        <v>0.67729166666666663</v>
      </c>
      <c r="E740" s="12" t="s">
        <v>9</v>
      </c>
      <c r="F740" s="12">
        <v>21</v>
      </c>
      <c r="G740" s="12" t="s">
        <v>11</v>
      </c>
    </row>
    <row r="741" spans="3:7" ht="15" thickBot="1" x14ac:dyDescent="0.35">
      <c r="C741" s="10">
        <v>43221</v>
      </c>
      <c r="D741" s="11">
        <v>0.6775000000000001</v>
      </c>
      <c r="E741" s="12" t="s">
        <v>9</v>
      </c>
      <c r="F741" s="12">
        <v>26</v>
      </c>
      <c r="G741" s="12" t="s">
        <v>11</v>
      </c>
    </row>
    <row r="742" spans="3:7" ht="15" thickBot="1" x14ac:dyDescent="0.35">
      <c r="C742" s="10">
        <v>43221</v>
      </c>
      <c r="D742" s="11">
        <v>0.67825231481481485</v>
      </c>
      <c r="E742" s="12" t="s">
        <v>9</v>
      </c>
      <c r="F742" s="12">
        <v>27</v>
      </c>
      <c r="G742" s="12" t="s">
        <v>11</v>
      </c>
    </row>
    <row r="743" spans="3:7" ht="15" thickBot="1" x14ac:dyDescent="0.35">
      <c r="C743" s="10">
        <v>43221</v>
      </c>
      <c r="D743" s="11">
        <v>0.67901620370370364</v>
      </c>
      <c r="E743" s="12" t="s">
        <v>9</v>
      </c>
      <c r="F743" s="12">
        <v>27</v>
      </c>
      <c r="G743" s="12" t="s">
        <v>10</v>
      </c>
    </row>
    <row r="744" spans="3:7" ht="15" thickBot="1" x14ac:dyDescent="0.35">
      <c r="C744" s="10">
        <v>43221</v>
      </c>
      <c r="D744" s="11">
        <v>0.67971064814814808</v>
      </c>
      <c r="E744" s="12" t="s">
        <v>9</v>
      </c>
      <c r="F744" s="12">
        <v>17</v>
      </c>
      <c r="G744" s="12" t="s">
        <v>11</v>
      </c>
    </row>
    <row r="745" spans="3:7" ht="15" thickBot="1" x14ac:dyDescent="0.35">
      <c r="C745" s="10">
        <v>43221</v>
      </c>
      <c r="D745" s="11">
        <v>0.67987268518518518</v>
      </c>
      <c r="E745" s="12" t="s">
        <v>9</v>
      </c>
      <c r="F745" s="12">
        <v>31</v>
      </c>
      <c r="G745" s="12" t="s">
        <v>10</v>
      </c>
    </row>
    <row r="746" spans="3:7" ht="15" thickBot="1" x14ac:dyDescent="0.35">
      <c r="C746" s="10">
        <v>43221</v>
      </c>
      <c r="D746" s="11">
        <v>0.68115740740740749</v>
      </c>
      <c r="E746" s="12" t="s">
        <v>9</v>
      </c>
      <c r="F746" s="12">
        <v>27</v>
      </c>
      <c r="G746" s="12" t="s">
        <v>11</v>
      </c>
    </row>
    <row r="747" spans="3:7" ht="15" thickBot="1" x14ac:dyDescent="0.35">
      <c r="C747" s="10">
        <v>43221</v>
      </c>
      <c r="D747" s="11">
        <v>0.6818981481481482</v>
      </c>
      <c r="E747" s="12" t="s">
        <v>9</v>
      </c>
      <c r="F747" s="12">
        <v>20</v>
      </c>
      <c r="G747" s="12" t="s">
        <v>11</v>
      </c>
    </row>
    <row r="748" spans="3:7" ht="15" thickBot="1" x14ac:dyDescent="0.35">
      <c r="C748" s="10">
        <v>43221</v>
      </c>
      <c r="D748" s="11">
        <v>0.68202546296296296</v>
      </c>
      <c r="E748" s="12" t="s">
        <v>9</v>
      </c>
      <c r="F748" s="12">
        <v>18</v>
      </c>
      <c r="G748" s="12" t="s">
        <v>11</v>
      </c>
    </row>
    <row r="749" spans="3:7" ht="15" thickBot="1" x14ac:dyDescent="0.35">
      <c r="C749" s="10">
        <v>43221</v>
      </c>
      <c r="D749" s="11">
        <v>0.68214120370370368</v>
      </c>
      <c r="E749" s="12" t="s">
        <v>9</v>
      </c>
      <c r="F749" s="12">
        <v>23</v>
      </c>
      <c r="G749" s="12" t="s">
        <v>10</v>
      </c>
    </row>
    <row r="750" spans="3:7" ht="15" thickBot="1" x14ac:dyDescent="0.35">
      <c r="C750" s="10">
        <v>43221</v>
      </c>
      <c r="D750" s="11">
        <v>0.68297453703703714</v>
      </c>
      <c r="E750" s="12" t="s">
        <v>9</v>
      </c>
      <c r="F750" s="12">
        <v>24</v>
      </c>
      <c r="G750" s="12" t="s">
        <v>11</v>
      </c>
    </row>
    <row r="751" spans="3:7" ht="15" thickBot="1" x14ac:dyDescent="0.35">
      <c r="C751" s="10">
        <v>43221</v>
      </c>
      <c r="D751" s="11">
        <v>0.68437500000000007</v>
      </c>
      <c r="E751" s="12" t="s">
        <v>9</v>
      </c>
      <c r="F751" s="12">
        <v>28</v>
      </c>
      <c r="G751" s="12" t="s">
        <v>10</v>
      </c>
    </row>
    <row r="752" spans="3:7" ht="15" thickBot="1" x14ac:dyDescent="0.35">
      <c r="C752" s="10">
        <v>43221</v>
      </c>
      <c r="D752" s="11">
        <v>0.68503472222222228</v>
      </c>
      <c r="E752" s="12" t="s">
        <v>9</v>
      </c>
      <c r="F752" s="12">
        <v>23</v>
      </c>
      <c r="G752" s="12" t="s">
        <v>10</v>
      </c>
    </row>
    <row r="753" spans="3:7" ht="15" thickBot="1" x14ac:dyDescent="0.35">
      <c r="C753" s="10">
        <v>43221</v>
      </c>
      <c r="D753" s="11">
        <v>0.68585648148148148</v>
      </c>
      <c r="E753" s="12" t="s">
        <v>9</v>
      </c>
      <c r="F753" s="12">
        <v>19</v>
      </c>
      <c r="G753" s="12" t="s">
        <v>11</v>
      </c>
    </row>
    <row r="754" spans="3:7" ht="15" thickBot="1" x14ac:dyDescent="0.35">
      <c r="C754" s="10">
        <v>43221</v>
      </c>
      <c r="D754" s="11">
        <v>0.68637731481481479</v>
      </c>
      <c r="E754" s="12" t="s">
        <v>9</v>
      </c>
      <c r="F754" s="12">
        <v>33</v>
      </c>
      <c r="G754" s="12" t="s">
        <v>11</v>
      </c>
    </row>
    <row r="755" spans="3:7" ht="15" thickBot="1" x14ac:dyDescent="0.35">
      <c r="C755" s="10">
        <v>43221</v>
      </c>
      <c r="D755" s="11">
        <v>0.68663194444444453</v>
      </c>
      <c r="E755" s="12" t="s">
        <v>9</v>
      </c>
      <c r="F755" s="12">
        <v>31</v>
      </c>
      <c r="G755" s="12" t="s">
        <v>10</v>
      </c>
    </row>
    <row r="756" spans="3:7" ht="15" thickBot="1" x14ac:dyDescent="0.35">
      <c r="C756" s="10">
        <v>43221</v>
      </c>
      <c r="D756" s="11">
        <v>0.6875</v>
      </c>
      <c r="E756" s="12" t="s">
        <v>9</v>
      </c>
      <c r="F756" s="12">
        <v>16</v>
      </c>
      <c r="G756" s="12" t="s">
        <v>10</v>
      </c>
    </row>
    <row r="757" spans="3:7" ht="15" thickBot="1" x14ac:dyDescent="0.35">
      <c r="C757" s="10">
        <v>43221</v>
      </c>
      <c r="D757" s="11">
        <v>0.68756944444444434</v>
      </c>
      <c r="E757" s="12" t="s">
        <v>9</v>
      </c>
      <c r="F757" s="12">
        <v>17</v>
      </c>
      <c r="G757" s="12" t="s">
        <v>10</v>
      </c>
    </row>
    <row r="758" spans="3:7" ht="15" thickBot="1" x14ac:dyDescent="0.35">
      <c r="C758" s="10">
        <v>43221</v>
      </c>
      <c r="D758" s="11">
        <v>0.68791666666666673</v>
      </c>
      <c r="E758" s="12" t="s">
        <v>9</v>
      </c>
      <c r="F758" s="12">
        <v>32</v>
      </c>
      <c r="G758" s="12" t="s">
        <v>10</v>
      </c>
    </row>
    <row r="759" spans="3:7" ht="15" thickBot="1" x14ac:dyDescent="0.35">
      <c r="C759" s="10">
        <v>43221</v>
      </c>
      <c r="D759" s="11">
        <v>0.68831018518518527</v>
      </c>
      <c r="E759" s="12" t="s">
        <v>9</v>
      </c>
      <c r="F759" s="12">
        <v>17</v>
      </c>
      <c r="G759" s="12" t="s">
        <v>10</v>
      </c>
    </row>
    <row r="760" spans="3:7" ht="15" thickBot="1" x14ac:dyDescent="0.35">
      <c r="C760" s="10">
        <v>43221</v>
      </c>
      <c r="D760" s="11">
        <v>0.69101851851851848</v>
      </c>
      <c r="E760" s="12" t="s">
        <v>9</v>
      </c>
      <c r="F760" s="12">
        <v>32</v>
      </c>
      <c r="G760" s="12" t="s">
        <v>10</v>
      </c>
    </row>
    <row r="761" spans="3:7" ht="15" thickBot="1" x14ac:dyDescent="0.35">
      <c r="C761" s="10">
        <v>43221</v>
      </c>
      <c r="D761" s="11">
        <v>0.69218750000000007</v>
      </c>
      <c r="E761" s="12" t="s">
        <v>9</v>
      </c>
      <c r="F761" s="12">
        <v>22</v>
      </c>
      <c r="G761" s="12" t="s">
        <v>11</v>
      </c>
    </row>
    <row r="762" spans="3:7" ht="15" thickBot="1" x14ac:dyDescent="0.35">
      <c r="C762" s="10">
        <v>43221</v>
      </c>
      <c r="D762" s="11">
        <v>0.69268518518518529</v>
      </c>
      <c r="E762" s="12" t="s">
        <v>9</v>
      </c>
      <c r="F762" s="12">
        <v>16</v>
      </c>
      <c r="G762" s="12" t="s">
        <v>11</v>
      </c>
    </row>
    <row r="763" spans="3:7" ht="15" thickBot="1" x14ac:dyDescent="0.35">
      <c r="C763" s="10">
        <v>43221</v>
      </c>
      <c r="D763" s="11">
        <v>0.69660879629629635</v>
      </c>
      <c r="E763" s="12" t="s">
        <v>9</v>
      </c>
      <c r="F763" s="12">
        <v>19</v>
      </c>
      <c r="G763" s="12" t="s">
        <v>10</v>
      </c>
    </row>
    <row r="764" spans="3:7" ht="15" thickBot="1" x14ac:dyDescent="0.35">
      <c r="C764" s="10">
        <v>43221</v>
      </c>
      <c r="D764" s="11">
        <v>0.69831018518518517</v>
      </c>
      <c r="E764" s="12" t="s">
        <v>9</v>
      </c>
      <c r="F764" s="12">
        <v>21</v>
      </c>
      <c r="G764" s="12" t="s">
        <v>10</v>
      </c>
    </row>
    <row r="765" spans="3:7" ht="15" thickBot="1" x14ac:dyDescent="0.35">
      <c r="C765" s="10">
        <v>43221</v>
      </c>
      <c r="D765" s="11">
        <v>0.69903935185185195</v>
      </c>
      <c r="E765" s="12" t="s">
        <v>9</v>
      </c>
      <c r="F765" s="12">
        <v>29</v>
      </c>
      <c r="G765" s="12" t="s">
        <v>10</v>
      </c>
    </row>
    <row r="766" spans="3:7" ht="15" thickBot="1" x14ac:dyDescent="0.35">
      <c r="C766" s="10">
        <v>43221</v>
      </c>
      <c r="D766" s="11">
        <v>0.69960648148148152</v>
      </c>
      <c r="E766" s="12" t="s">
        <v>9</v>
      </c>
      <c r="F766" s="12">
        <v>25</v>
      </c>
      <c r="G766" s="12" t="s">
        <v>10</v>
      </c>
    </row>
    <row r="767" spans="3:7" ht="15" thickBot="1" x14ac:dyDescent="0.35">
      <c r="C767" s="10">
        <v>43221</v>
      </c>
      <c r="D767" s="11">
        <v>0.69978009259259266</v>
      </c>
      <c r="E767" s="12" t="s">
        <v>9</v>
      </c>
      <c r="F767" s="12">
        <v>34</v>
      </c>
      <c r="G767" s="12" t="s">
        <v>10</v>
      </c>
    </row>
    <row r="768" spans="3:7" ht="15" thickBot="1" x14ac:dyDescent="0.35">
      <c r="C768" s="10">
        <v>43221</v>
      </c>
      <c r="D768" s="11">
        <v>0.69987268518518519</v>
      </c>
      <c r="E768" s="12" t="s">
        <v>9</v>
      </c>
      <c r="F768" s="12">
        <v>29</v>
      </c>
      <c r="G768" s="12" t="s">
        <v>10</v>
      </c>
    </row>
    <row r="769" spans="3:7" ht="15" thickBot="1" x14ac:dyDescent="0.35">
      <c r="C769" s="10">
        <v>43221</v>
      </c>
      <c r="D769" s="11">
        <v>0.70028935185185182</v>
      </c>
      <c r="E769" s="12" t="s">
        <v>9</v>
      </c>
      <c r="F769" s="12">
        <v>23</v>
      </c>
      <c r="G769" s="12" t="s">
        <v>11</v>
      </c>
    </row>
    <row r="770" spans="3:7" ht="15" thickBot="1" x14ac:dyDescent="0.35">
      <c r="C770" s="10">
        <v>43221</v>
      </c>
      <c r="D770" s="11">
        <v>0.70037037037037031</v>
      </c>
      <c r="E770" s="12" t="s">
        <v>9</v>
      </c>
      <c r="F770" s="12">
        <v>22</v>
      </c>
      <c r="G770" s="12" t="s">
        <v>10</v>
      </c>
    </row>
    <row r="771" spans="3:7" ht="15" thickBot="1" x14ac:dyDescent="0.35">
      <c r="C771" s="10">
        <v>43221</v>
      </c>
      <c r="D771" s="11">
        <v>0.7006134259259259</v>
      </c>
      <c r="E771" s="12" t="s">
        <v>9</v>
      </c>
      <c r="F771" s="12">
        <v>24</v>
      </c>
      <c r="G771" s="12" t="s">
        <v>10</v>
      </c>
    </row>
    <row r="772" spans="3:7" ht="15" thickBot="1" x14ac:dyDescent="0.35">
      <c r="C772" s="10">
        <v>43221</v>
      </c>
      <c r="D772" s="11">
        <v>0.7009953703703703</v>
      </c>
      <c r="E772" s="12" t="s">
        <v>9</v>
      </c>
      <c r="F772" s="12">
        <v>27</v>
      </c>
      <c r="G772" s="12" t="s">
        <v>10</v>
      </c>
    </row>
    <row r="773" spans="3:7" ht="15" thickBot="1" x14ac:dyDescent="0.35">
      <c r="C773" s="10">
        <v>43221</v>
      </c>
      <c r="D773" s="11">
        <v>0.70164351851851858</v>
      </c>
      <c r="E773" s="12" t="s">
        <v>9</v>
      </c>
      <c r="F773" s="12">
        <v>25</v>
      </c>
      <c r="G773" s="12" t="s">
        <v>10</v>
      </c>
    </row>
    <row r="774" spans="3:7" ht="15" thickBot="1" x14ac:dyDescent="0.35">
      <c r="C774" s="10">
        <v>43221</v>
      </c>
      <c r="D774" s="11">
        <v>0.70172453703703708</v>
      </c>
      <c r="E774" s="12" t="s">
        <v>9</v>
      </c>
      <c r="F774" s="12">
        <v>22</v>
      </c>
      <c r="G774" s="12" t="s">
        <v>10</v>
      </c>
    </row>
    <row r="775" spans="3:7" ht="15" thickBot="1" x14ac:dyDescent="0.35">
      <c r="C775" s="10">
        <v>43221</v>
      </c>
      <c r="D775" s="11">
        <v>0.70196759259259256</v>
      </c>
      <c r="E775" s="12" t="s">
        <v>9</v>
      </c>
      <c r="F775" s="12">
        <v>30</v>
      </c>
      <c r="G775" s="12" t="s">
        <v>10</v>
      </c>
    </row>
    <row r="776" spans="3:7" ht="15" thickBot="1" x14ac:dyDescent="0.35">
      <c r="C776" s="10">
        <v>43221</v>
      </c>
      <c r="D776" s="11">
        <v>0.70229166666666665</v>
      </c>
      <c r="E776" s="12" t="s">
        <v>9</v>
      </c>
      <c r="F776" s="12">
        <v>30</v>
      </c>
      <c r="G776" s="12" t="s">
        <v>10</v>
      </c>
    </row>
    <row r="777" spans="3:7" ht="15" thickBot="1" x14ac:dyDescent="0.35">
      <c r="C777" s="10">
        <v>43221</v>
      </c>
      <c r="D777" s="11">
        <v>0.70245370370370364</v>
      </c>
      <c r="E777" s="12" t="s">
        <v>9</v>
      </c>
      <c r="F777" s="12">
        <v>22</v>
      </c>
      <c r="G777" s="12" t="s">
        <v>10</v>
      </c>
    </row>
    <row r="778" spans="3:7" ht="15" thickBot="1" x14ac:dyDescent="0.35">
      <c r="C778" s="10">
        <v>43221</v>
      </c>
      <c r="D778" s="11">
        <v>0.70374999999999999</v>
      </c>
      <c r="E778" s="12" t="s">
        <v>9</v>
      </c>
      <c r="F778" s="12">
        <v>24</v>
      </c>
      <c r="G778" s="12" t="s">
        <v>10</v>
      </c>
    </row>
    <row r="779" spans="3:7" ht="15" thickBot="1" x14ac:dyDescent="0.35">
      <c r="C779" s="10">
        <v>43221</v>
      </c>
      <c r="D779" s="11">
        <v>0.70401620370370377</v>
      </c>
      <c r="E779" s="12" t="s">
        <v>9</v>
      </c>
      <c r="F779" s="12">
        <v>29</v>
      </c>
      <c r="G779" s="12" t="s">
        <v>10</v>
      </c>
    </row>
    <row r="780" spans="3:7" ht="15" thickBot="1" x14ac:dyDescent="0.35">
      <c r="C780" s="10">
        <v>43221</v>
      </c>
      <c r="D780" s="11">
        <v>0.70421296296296287</v>
      </c>
      <c r="E780" s="12" t="s">
        <v>9</v>
      </c>
      <c r="F780" s="12">
        <v>21</v>
      </c>
      <c r="G780" s="12" t="s">
        <v>10</v>
      </c>
    </row>
    <row r="781" spans="3:7" ht="15" thickBot="1" x14ac:dyDescent="0.35">
      <c r="C781" s="10">
        <v>43221</v>
      </c>
      <c r="D781" s="11">
        <v>0.70430555555555552</v>
      </c>
      <c r="E781" s="12" t="s">
        <v>9</v>
      </c>
      <c r="F781" s="12">
        <v>31</v>
      </c>
      <c r="G781" s="12" t="s">
        <v>10</v>
      </c>
    </row>
    <row r="782" spans="3:7" ht="15" thickBot="1" x14ac:dyDescent="0.35">
      <c r="C782" s="10">
        <v>43221</v>
      </c>
      <c r="D782" s="11">
        <v>0.70438657407407401</v>
      </c>
      <c r="E782" s="12" t="s">
        <v>9</v>
      </c>
      <c r="F782" s="12">
        <v>27</v>
      </c>
      <c r="G782" s="12" t="s">
        <v>10</v>
      </c>
    </row>
    <row r="783" spans="3:7" ht="15" thickBot="1" x14ac:dyDescent="0.35">
      <c r="C783" s="10">
        <v>43221</v>
      </c>
      <c r="D783" s="11">
        <v>0.70461805555555557</v>
      </c>
      <c r="E783" s="12" t="s">
        <v>9</v>
      </c>
      <c r="F783" s="12">
        <v>19</v>
      </c>
      <c r="G783" s="12" t="s">
        <v>10</v>
      </c>
    </row>
    <row r="784" spans="3:7" ht="15" thickBot="1" x14ac:dyDescent="0.35">
      <c r="C784" s="10">
        <v>43221</v>
      </c>
      <c r="D784" s="11">
        <v>0.70475694444444448</v>
      </c>
      <c r="E784" s="12" t="s">
        <v>9</v>
      </c>
      <c r="F784" s="12">
        <v>32</v>
      </c>
      <c r="G784" s="12" t="s">
        <v>11</v>
      </c>
    </row>
    <row r="785" spans="3:7" ht="15" thickBot="1" x14ac:dyDescent="0.35">
      <c r="C785" s="10">
        <v>43221</v>
      </c>
      <c r="D785" s="11">
        <v>0.70666666666666667</v>
      </c>
      <c r="E785" s="12" t="s">
        <v>9</v>
      </c>
      <c r="F785" s="12">
        <v>36</v>
      </c>
      <c r="G785" s="12" t="s">
        <v>10</v>
      </c>
    </row>
    <row r="786" spans="3:7" ht="15" thickBot="1" x14ac:dyDescent="0.35">
      <c r="C786" s="10">
        <v>43221</v>
      </c>
      <c r="D786" s="11">
        <v>0.70728009259259261</v>
      </c>
      <c r="E786" s="12" t="s">
        <v>9</v>
      </c>
      <c r="F786" s="12">
        <v>17</v>
      </c>
      <c r="G786" s="12" t="s">
        <v>10</v>
      </c>
    </row>
    <row r="787" spans="3:7" ht="15" thickBot="1" x14ac:dyDescent="0.35">
      <c r="C787" s="10">
        <v>43221</v>
      </c>
      <c r="D787" s="11">
        <v>0.70756944444444436</v>
      </c>
      <c r="E787" s="12" t="s">
        <v>9</v>
      </c>
      <c r="F787" s="12">
        <v>17</v>
      </c>
      <c r="G787" s="12" t="s">
        <v>10</v>
      </c>
    </row>
    <row r="788" spans="3:7" ht="15" thickBot="1" x14ac:dyDescent="0.35">
      <c r="C788" s="10">
        <v>43221</v>
      </c>
      <c r="D788" s="11">
        <v>0.70796296296296291</v>
      </c>
      <c r="E788" s="12" t="s">
        <v>9</v>
      </c>
      <c r="F788" s="12">
        <v>28</v>
      </c>
      <c r="G788" s="12" t="s">
        <v>10</v>
      </c>
    </row>
    <row r="789" spans="3:7" ht="15" thickBot="1" x14ac:dyDescent="0.35">
      <c r="C789" s="10">
        <v>43221</v>
      </c>
      <c r="D789" s="11">
        <v>0.70841435185185186</v>
      </c>
      <c r="E789" s="12" t="s">
        <v>9</v>
      </c>
      <c r="F789" s="12">
        <v>29</v>
      </c>
      <c r="G789" s="12" t="s">
        <v>10</v>
      </c>
    </row>
    <row r="790" spans="3:7" ht="15" thickBot="1" x14ac:dyDescent="0.35">
      <c r="C790" s="10">
        <v>43221</v>
      </c>
      <c r="D790" s="11">
        <v>0.70865740740740746</v>
      </c>
      <c r="E790" s="12" t="s">
        <v>9</v>
      </c>
      <c r="F790" s="12">
        <v>21</v>
      </c>
      <c r="G790" s="12" t="s">
        <v>10</v>
      </c>
    </row>
    <row r="791" spans="3:7" ht="15" thickBot="1" x14ac:dyDescent="0.35">
      <c r="C791" s="10">
        <v>43221</v>
      </c>
      <c r="D791" s="11">
        <v>0.70891203703703709</v>
      </c>
      <c r="E791" s="12" t="s">
        <v>9</v>
      </c>
      <c r="F791" s="12">
        <v>25</v>
      </c>
      <c r="G791" s="12" t="s">
        <v>10</v>
      </c>
    </row>
    <row r="792" spans="3:7" ht="15" thickBot="1" x14ac:dyDescent="0.35">
      <c r="C792" s="10">
        <v>43221</v>
      </c>
      <c r="D792" s="11">
        <v>0.70916666666666661</v>
      </c>
      <c r="E792" s="12" t="s">
        <v>9</v>
      </c>
      <c r="F792" s="12">
        <v>26</v>
      </c>
      <c r="G792" s="12" t="s">
        <v>10</v>
      </c>
    </row>
    <row r="793" spans="3:7" ht="15" thickBot="1" x14ac:dyDescent="0.35">
      <c r="C793" s="10">
        <v>43221</v>
      </c>
      <c r="D793" s="11">
        <v>0.71002314814814815</v>
      </c>
      <c r="E793" s="12" t="s">
        <v>9</v>
      </c>
      <c r="F793" s="12">
        <v>28</v>
      </c>
      <c r="G793" s="12" t="s">
        <v>10</v>
      </c>
    </row>
    <row r="794" spans="3:7" ht="15" thickBot="1" x14ac:dyDescent="0.35">
      <c r="C794" s="10">
        <v>43221</v>
      </c>
      <c r="D794" s="11">
        <v>0.71068287037037037</v>
      </c>
      <c r="E794" s="12" t="s">
        <v>9</v>
      </c>
      <c r="F794" s="12">
        <v>17</v>
      </c>
      <c r="G794" s="12" t="s">
        <v>10</v>
      </c>
    </row>
    <row r="795" spans="3:7" ht="15" thickBot="1" x14ac:dyDescent="0.35">
      <c r="C795" s="10">
        <v>43221</v>
      </c>
      <c r="D795" s="11">
        <v>0.71072916666666675</v>
      </c>
      <c r="E795" s="12" t="s">
        <v>9</v>
      </c>
      <c r="F795" s="12">
        <v>17</v>
      </c>
      <c r="G795" s="12" t="s">
        <v>10</v>
      </c>
    </row>
    <row r="796" spans="3:7" ht="15" thickBot="1" x14ac:dyDescent="0.35">
      <c r="C796" s="10">
        <v>43221</v>
      </c>
      <c r="D796" s="11">
        <v>0.71098379629629627</v>
      </c>
      <c r="E796" s="12" t="s">
        <v>9</v>
      </c>
      <c r="F796" s="12">
        <v>15</v>
      </c>
      <c r="G796" s="12" t="s">
        <v>11</v>
      </c>
    </row>
    <row r="797" spans="3:7" ht="15" thickBot="1" x14ac:dyDescent="0.35">
      <c r="C797" s="10">
        <v>43221</v>
      </c>
      <c r="D797" s="11">
        <v>0.7111574074074074</v>
      </c>
      <c r="E797" s="12" t="s">
        <v>9</v>
      </c>
      <c r="F797" s="12">
        <v>20</v>
      </c>
      <c r="G797" s="12" t="s">
        <v>11</v>
      </c>
    </row>
    <row r="798" spans="3:7" ht="15" thickBot="1" x14ac:dyDescent="0.35">
      <c r="C798" s="10">
        <v>43221</v>
      </c>
      <c r="D798" s="11">
        <v>0.71116898148148155</v>
      </c>
      <c r="E798" s="12" t="s">
        <v>9</v>
      </c>
      <c r="F798" s="12">
        <v>16</v>
      </c>
      <c r="G798" s="12" t="s">
        <v>10</v>
      </c>
    </row>
    <row r="799" spans="3:7" ht="15" thickBot="1" x14ac:dyDescent="0.35">
      <c r="C799" s="10">
        <v>43221</v>
      </c>
      <c r="D799" s="11">
        <v>0.71125000000000005</v>
      </c>
      <c r="E799" s="12" t="s">
        <v>9</v>
      </c>
      <c r="F799" s="12">
        <v>27</v>
      </c>
      <c r="G799" s="12" t="s">
        <v>11</v>
      </c>
    </row>
    <row r="800" spans="3:7" ht="15" thickBot="1" x14ac:dyDescent="0.35">
      <c r="C800" s="10">
        <v>43221</v>
      </c>
      <c r="D800" s="11">
        <v>0.71172453703703698</v>
      </c>
      <c r="E800" s="12" t="s">
        <v>9</v>
      </c>
      <c r="F800" s="12">
        <v>27</v>
      </c>
      <c r="G800" s="12" t="s">
        <v>10</v>
      </c>
    </row>
    <row r="801" spans="3:7" ht="15" thickBot="1" x14ac:dyDescent="0.35">
      <c r="C801" s="10">
        <v>43221</v>
      </c>
      <c r="D801" s="11">
        <v>0.71226851851851858</v>
      </c>
      <c r="E801" s="12" t="s">
        <v>9</v>
      </c>
      <c r="F801" s="12">
        <v>25</v>
      </c>
      <c r="G801" s="12" t="s">
        <v>10</v>
      </c>
    </row>
    <row r="802" spans="3:7" ht="15" thickBot="1" x14ac:dyDescent="0.35">
      <c r="C802" s="10">
        <v>43221</v>
      </c>
      <c r="D802" s="11">
        <v>0.71255787037037033</v>
      </c>
      <c r="E802" s="12" t="s">
        <v>9</v>
      </c>
      <c r="F802" s="12">
        <v>26</v>
      </c>
      <c r="G802" s="12" t="s">
        <v>10</v>
      </c>
    </row>
    <row r="803" spans="3:7" ht="15" thickBot="1" x14ac:dyDescent="0.35">
      <c r="C803" s="10">
        <v>43221</v>
      </c>
      <c r="D803" s="11">
        <v>0.71288194444444442</v>
      </c>
      <c r="E803" s="12" t="s">
        <v>9</v>
      </c>
      <c r="F803" s="12">
        <v>33</v>
      </c>
      <c r="G803" s="12" t="s">
        <v>10</v>
      </c>
    </row>
    <row r="804" spans="3:7" ht="15" thickBot="1" x14ac:dyDescent="0.35">
      <c r="C804" s="10">
        <v>43221</v>
      </c>
      <c r="D804" s="11">
        <v>0.71302083333333333</v>
      </c>
      <c r="E804" s="12" t="s">
        <v>9</v>
      </c>
      <c r="F804" s="12">
        <v>25</v>
      </c>
      <c r="G804" s="12" t="s">
        <v>10</v>
      </c>
    </row>
    <row r="805" spans="3:7" ht="15" thickBot="1" x14ac:dyDescent="0.35">
      <c r="C805" s="10">
        <v>43221</v>
      </c>
      <c r="D805" s="11">
        <v>0.71357638888888886</v>
      </c>
      <c r="E805" s="12" t="s">
        <v>9</v>
      </c>
      <c r="F805" s="12">
        <v>28</v>
      </c>
      <c r="G805" s="12" t="s">
        <v>10</v>
      </c>
    </row>
    <row r="806" spans="3:7" ht="15" thickBot="1" x14ac:dyDescent="0.35">
      <c r="C806" s="10">
        <v>43221</v>
      </c>
      <c r="D806" s="11">
        <v>0.71365740740740735</v>
      </c>
      <c r="E806" s="12" t="s">
        <v>9</v>
      </c>
      <c r="F806" s="12">
        <v>32</v>
      </c>
      <c r="G806" s="12" t="s">
        <v>10</v>
      </c>
    </row>
    <row r="807" spans="3:7" ht="15" thickBot="1" x14ac:dyDescent="0.35">
      <c r="C807" s="10">
        <v>43221</v>
      </c>
      <c r="D807" s="11">
        <v>0.71388888888888891</v>
      </c>
      <c r="E807" s="12" t="s">
        <v>9</v>
      </c>
      <c r="F807" s="12">
        <v>25</v>
      </c>
      <c r="G807" s="12" t="s">
        <v>10</v>
      </c>
    </row>
    <row r="808" spans="3:7" ht="15" thickBot="1" x14ac:dyDescent="0.35">
      <c r="C808" s="10">
        <v>43221</v>
      </c>
      <c r="D808" s="11">
        <v>0.71412037037037035</v>
      </c>
      <c r="E808" s="12" t="s">
        <v>9</v>
      </c>
      <c r="F808" s="12">
        <v>27</v>
      </c>
      <c r="G808" s="12" t="s">
        <v>10</v>
      </c>
    </row>
    <row r="809" spans="3:7" ht="15" thickBot="1" x14ac:dyDescent="0.35">
      <c r="C809" s="10">
        <v>43221</v>
      </c>
      <c r="D809" s="11">
        <v>0.71469907407407407</v>
      </c>
      <c r="E809" s="12" t="s">
        <v>9</v>
      </c>
      <c r="F809" s="12">
        <v>34</v>
      </c>
      <c r="G809" s="12" t="s">
        <v>10</v>
      </c>
    </row>
    <row r="810" spans="3:7" ht="15" thickBot="1" x14ac:dyDescent="0.35">
      <c r="C810" s="10">
        <v>43221</v>
      </c>
      <c r="D810" s="11">
        <v>0.71528935185185183</v>
      </c>
      <c r="E810" s="12" t="s">
        <v>9</v>
      </c>
      <c r="F810" s="12">
        <v>22</v>
      </c>
      <c r="G810" s="12" t="s">
        <v>11</v>
      </c>
    </row>
    <row r="811" spans="3:7" ht="15" thickBot="1" x14ac:dyDescent="0.35">
      <c r="C811" s="10">
        <v>43221</v>
      </c>
      <c r="D811" s="11">
        <v>0.71537037037037043</v>
      </c>
      <c r="E811" s="12" t="s">
        <v>9</v>
      </c>
      <c r="F811" s="12">
        <v>32</v>
      </c>
      <c r="G811" s="12" t="s">
        <v>10</v>
      </c>
    </row>
    <row r="812" spans="3:7" ht="15" thickBot="1" x14ac:dyDescent="0.35">
      <c r="C812" s="10">
        <v>43221</v>
      </c>
      <c r="D812" s="11">
        <v>0.71562500000000007</v>
      </c>
      <c r="E812" s="12" t="s">
        <v>9</v>
      </c>
      <c r="F812" s="12">
        <v>16</v>
      </c>
      <c r="G812" s="12" t="s">
        <v>11</v>
      </c>
    </row>
    <row r="813" spans="3:7" ht="15" thickBot="1" x14ac:dyDescent="0.35">
      <c r="C813" s="10">
        <v>43221</v>
      </c>
      <c r="D813" s="11">
        <v>0.7157175925925926</v>
      </c>
      <c r="E813" s="12" t="s">
        <v>9</v>
      </c>
      <c r="F813" s="12">
        <v>16</v>
      </c>
      <c r="G813" s="12" t="s">
        <v>10</v>
      </c>
    </row>
    <row r="814" spans="3:7" ht="15" thickBot="1" x14ac:dyDescent="0.35">
      <c r="C814" s="10">
        <v>43221</v>
      </c>
      <c r="D814" s="11">
        <v>0.71590277777777789</v>
      </c>
      <c r="E814" s="12" t="s">
        <v>9</v>
      </c>
      <c r="F814" s="12">
        <v>25</v>
      </c>
      <c r="G814" s="12" t="s">
        <v>11</v>
      </c>
    </row>
    <row r="815" spans="3:7" ht="15" thickBot="1" x14ac:dyDescent="0.35">
      <c r="C815" s="10">
        <v>43221</v>
      </c>
      <c r="D815" s="11">
        <v>0.71629629629629632</v>
      </c>
      <c r="E815" s="12" t="s">
        <v>9</v>
      </c>
      <c r="F815" s="12">
        <v>32</v>
      </c>
      <c r="G815" s="12" t="s">
        <v>10</v>
      </c>
    </row>
    <row r="816" spans="3:7" ht="15" thickBot="1" x14ac:dyDescent="0.35">
      <c r="C816" s="10">
        <v>43221</v>
      </c>
      <c r="D816" s="11">
        <v>0.71649305555555554</v>
      </c>
      <c r="E816" s="12" t="s">
        <v>9</v>
      </c>
      <c r="F816" s="12">
        <v>21</v>
      </c>
      <c r="G816" s="12" t="s">
        <v>10</v>
      </c>
    </row>
    <row r="817" spans="3:7" ht="15" thickBot="1" x14ac:dyDescent="0.35">
      <c r="C817" s="10">
        <v>43221</v>
      </c>
      <c r="D817" s="11">
        <v>0.7166435185185186</v>
      </c>
      <c r="E817" s="12" t="s">
        <v>9</v>
      </c>
      <c r="F817" s="12">
        <v>25</v>
      </c>
      <c r="G817" s="12" t="s">
        <v>10</v>
      </c>
    </row>
    <row r="818" spans="3:7" ht="15" thickBot="1" x14ac:dyDescent="0.35">
      <c r="C818" s="10">
        <v>43221</v>
      </c>
      <c r="D818" s="11">
        <v>0.71709490740740733</v>
      </c>
      <c r="E818" s="12" t="s">
        <v>9</v>
      </c>
      <c r="F818" s="12">
        <v>25</v>
      </c>
      <c r="G818" s="12" t="s">
        <v>10</v>
      </c>
    </row>
    <row r="819" spans="3:7" ht="15" thickBot="1" x14ac:dyDescent="0.35">
      <c r="C819" s="10">
        <v>43221</v>
      </c>
      <c r="D819" s="11">
        <v>0.71761574074074075</v>
      </c>
      <c r="E819" s="12" t="s">
        <v>9</v>
      </c>
      <c r="F819" s="12">
        <v>32</v>
      </c>
      <c r="G819" s="12" t="s">
        <v>10</v>
      </c>
    </row>
    <row r="820" spans="3:7" ht="15" thickBot="1" x14ac:dyDescent="0.35">
      <c r="C820" s="10">
        <v>43221</v>
      </c>
      <c r="D820" s="11">
        <v>0.72001157407407401</v>
      </c>
      <c r="E820" s="12" t="s">
        <v>9</v>
      </c>
      <c r="F820" s="12">
        <v>34</v>
      </c>
      <c r="G820" s="12" t="s">
        <v>10</v>
      </c>
    </row>
    <row r="821" spans="3:7" ht="15" thickBot="1" x14ac:dyDescent="0.35">
      <c r="C821" s="10">
        <v>43221</v>
      </c>
      <c r="D821" s="11">
        <v>0.7201157407407407</v>
      </c>
      <c r="E821" s="12" t="s">
        <v>9</v>
      </c>
      <c r="F821" s="12">
        <v>29</v>
      </c>
      <c r="G821" s="12" t="s">
        <v>10</v>
      </c>
    </row>
    <row r="822" spans="3:7" ht="15" thickBot="1" x14ac:dyDescent="0.35">
      <c r="C822" s="10">
        <v>43221</v>
      </c>
      <c r="D822" s="11">
        <v>0.72120370370370368</v>
      </c>
      <c r="E822" s="12" t="s">
        <v>9</v>
      </c>
      <c r="F822" s="12">
        <v>19</v>
      </c>
      <c r="G822" s="12" t="s">
        <v>10</v>
      </c>
    </row>
    <row r="823" spans="3:7" ht="15" thickBot="1" x14ac:dyDescent="0.35">
      <c r="C823" s="10">
        <v>43221</v>
      </c>
      <c r="D823" s="11">
        <v>0.72175925925925932</v>
      </c>
      <c r="E823" s="12" t="s">
        <v>9</v>
      </c>
      <c r="F823" s="12">
        <v>29</v>
      </c>
      <c r="G823" s="12" t="s">
        <v>10</v>
      </c>
    </row>
    <row r="824" spans="3:7" ht="15" thickBot="1" x14ac:dyDescent="0.35">
      <c r="C824" s="10">
        <v>43221</v>
      </c>
      <c r="D824" s="11">
        <v>0.72197916666666673</v>
      </c>
      <c r="E824" s="12" t="s">
        <v>9</v>
      </c>
      <c r="F824" s="12">
        <v>17</v>
      </c>
      <c r="G824" s="12" t="s">
        <v>11</v>
      </c>
    </row>
    <row r="825" spans="3:7" ht="15" thickBot="1" x14ac:dyDescent="0.35">
      <c r="C825" s="10">
        <v>43221</v>
      </c>
      <c r="D825" s="11">
        <v>0.72214120370370372</v>
      </c>
      <c r="E825" s="12" t="s">
        <v>9</v>
      </c>
      <c r="F825" s="12">
        <v>21</v>
      </c>
      <c r="G825" s="12" t="s">
        <v>10</v>
      </c>
    </row>
    <row r="826" spans="3:7" ht="15" thickBot="1" x14ac:dyDescent="0.35">
      <c r="C826" s="10">
        <v>43221</v>
      </c>
      <c r="D826" s="11">
        <v>0.72228009259259263</v>
      </c>
      <c r="E826" s="12" t="s">
        <v>9</v>
      </c>
      <c r="F826" s="12">
        <v>27</v>
      </c>
      <c r="G826" s="12" t="s">
        <v>10</v>
      </c>
    </row>
    <row r="827" spans="3:7" ht="15" thickBot="1" x14ac:dyDescent="0.35">
      <c r="C827" s="10">
        <v>43221</v>
      </c>
      <c r="D827" s="11">
        <v>0.72303240740740737</v>
      </c>
      <c r="E827" s="12" t="s">
        <v>9</v>
      </c>
      <c r="F827" s="12">
        <v>30</v>
      </c>
      <c r="G827" s="12" t="s">
        <v>10</v>
      </c>
    </row>
    <row r="828" spans="3:7" ht="15" thickBot="1" x14ac:dyDescent="0.35">
      <c r="C828" s="10">
        <v>43221</v>
      </c>
      <c r="D828" s="11">
        <v>0.72436342592592595</v>
      </c>
      <c r="E828" s="12" t="s">
        <v>9</v>
      </c>
      <c r="F828" s="12">
        <v>35</v>
      </c>
      <c r="G828" s="12" t="s">
        <v>10</v>
      </c>
    </row>
    <row r="829" spans="3:7" ht="15" thickBot="1" x14ac:dyDescent="0.35">
      <c r="C829" s="10">
        <v>43221</v>
      </c>
      <c r="D829" s="11">
        <v>0.72464120370370377</v>
      </c>
      <c r="E829" s="12" t="s">
        <v>9</v>
      </c>
      <c r="F829" s="12">
        <v>21</v>
      </c>
      <c r="G829" s="12" t="s">
        <v>11</v>
      </c>
    </row>
    <row r="830" spans="3:7" ht="15" thickBot="1" x14ac:dyDescent="0.35">
      <c r="C830" s="10">
        <v>43221</v>
      </c>
      <c r="D830" s="11">
        <v>0.72476851851851853</v>
      </c>
      <c r="E830" s="12" t="s">
        <v>9</v>
      </c>
      <c r="F830" s="12">
        <v>21</v>
      </c>
      <c r="G830" s="12" t="s">
        <v>10</v>
      </c>
    </row>
    <row r="831" spans="3:7" ht="15" thickBot="1" x14ac:dyDescent="0.35">
      <c r="C831" s="10">
        <v>43221</v>
      </c>
      <c r="D831" s="11">
        <v>0.72524305555555557</v>
      </c>
      <c r="E831" s="12" t="s">
        <v>9</v>
      </c>
      <c r="F831" s="12">
        <v>32</v>
      </c>
      <c r="G831" s="12" t="s">
        <v>10</v>
      </c>
    </row>
    <row r="832" spans="3:7" ht="15" thickBot="1" x14ac:dyDescent="0.35">
      <c r="C832" s="10">
        <v>43221</v>
      </c>
      <c r="D832" s="11">
        <v>0.72703703703703704</v>
      </c>
      <c r="E832" s="12" t="s">
        <v>9</v>
      </c>
      <c r="F832" s="12">
        <v>22</v>
      </c>
      <c r="G832" s="12" t="s">
        <v>11</v>
      </c>
    </row>
    <row r="833" spans="3:7" ht="15" thickBot="1" x14ac:dyDescent="0.35">
      <c r="C833" s="10">
        <v>43221</v>
      </c>
      <c r="D833" s="11">
        <v>0.7273842592592592</v>
      </c>
      <c r="E833" s="12" t="s">
        <v>9</v>
      </c>
      <c r="F833" s="12">
        <v>24</v>
      </c>
      <c r="G833" s="12" t="s">
        <v>11</v>
      </c>
    </row>
    <row r="834" spans="3:7" ht="15" thickBot="1" x14ac:dyDescent="0.35">
      <c r="C834" s="10">
        <v>43221</v>
      </c>
      <c r="D834" s="11">
        <v>0.72842592592592592</v>
      </c>
      <c r="E834" s="12" t="s">
        <v>9</v>
      </c>
      <c r="F834" s="12">
        <v>23</v>
      </c>
      <c r="G834" s="12" t="s">
        <v>11</v>
      </c>
    </row>
    <row r="835" spans="3:7" ht="15" thickBot="1" x14ac:dyDescent="0.35">
      <c r="C835" s="10">
        <v>43221</v>
      </c>
      <c r="D835" s="11">
        <v>0.72855324074074079</v>
      </c>
      <c r="E835" s="12" t="s">
        <v>9</v>
      </c>
      <c r="F835" s="12">
        <v>29</v>
      </c>
      <c r="G835" s="12" t="s">
        <v>10</v>
      </c>
    </row>
    <row r="836" spans="3:7" ht="15" thickBot="1" x14ac:dyDescent="0.35">
      <c r="C836" s="10">
        <v>43221</v>
      </c>
      <c r="D836" s="11">
        <v>0.72945601851851849</v>
      </c>
      <c r="E836" s="12" t="s">
        <v>9</v>
      </c>
      <c r="F836" s="12">
        <v>20</v>
      </c>
      <c r="G836" s="12" t="s">
        <v>11</v>
      </c>
    </row>
    <row r="837" spans="3:7" ht="15" thickBot="1" x14ac:dyDescent="0.35">
      <c r="C837" s="10">
        <v>43221</v>
      </c>
      <c r="D837" s="11">
        <v>0.73140046296296291</v>
      </c>
      <c r="E837" s="12" t="s">
        <v>9</v>
      </c>
      <c r="F837" s="12">
        <v>23</v>
      </c>
      <c r="G837" s="12" t="s">
        <v>11</v>
      </c>
    </row>
    <row r="838" spans="3:7" ht="15" thickBot="1" x14ac:dyDescent="0.35">
      <c r="C838" s="10">
        <v>43221</v>
      </c>
      <c r="D838" s="11">
        <v>0.73146990740740747</v>
      </c>
      <c r="E838" s="12" t="s">
        <v>9</v>
      </c>
      <c r="F838" s="12">
        <v>31</v>
      </c>
      <c r="G838" s="12" t="s">
        <v>10</v>
      </c>
    </row>
    <row r="839" spans="3:7" ht="15" thickBot="1" x14ac:dyDescent="0.35">
      <c r="C839" s="10">
        <v>43221</v>
      </c>
      <c r="D839" s="11">
        <v>0.73204861111111119</v>
      </c>
      <c r="E839" s="12" t="s">
        <v>9</v>
      </c>
      <c r="F839" s="12">
        <v>36</v>
      </c>
      <c r="G839" s="12" t="s">
        <v>10</v>
      </c>
    </row>
    <row r="840" spans="3:7" ht="15" thickBot="1" x14ac:dyDescent="0.35">
      <c r="C840" s="10">
        <v>43221</v>
      </c>
      <c r="D840" s="11">
        <v>0.73305555555555557</v>
      </c>
      <c r="E840" s="12" t="s">
        <v>9</v>
      </c>
      <c r="F840" s="12">
        <v>33</v>
      </c>
      <c r="G840" s="12" t="s">
        <v>10</v>
      </c>
    </row>
    <row r="841" spans="3:7" ht="15" thickBot="1" x14ac:dyDescent="0.35">
      <c r="C841" s="10">
        <v>43221</v>
      </c>
      <c r="D841" s="11">
        <v>0.73416666666666675</v>
      </c>
      <c r="E841" s="12" t="s">
        <v>9</v>
      </c>
      <c r="F841" s="12">
        <v>34</v>
      </c>
      <c r="G841" s="12" t="s">
        <v>10</v>
      </c>
    </row>
    <row r="842" spans="3:7" ht="15" thickBot="1" x14ac:dyDescent="0.35">
      <c r="C842" s="10">
        <v>43221</v>
      </c>
      <c r="D842" s="11">
        <v>0.73527777777777781</v>
      </c>
      <c r="E842" s="12" t="s">
        <v>9</v>
      </c>
      <c r="F842" s="12">
        <v>29</v>
      </c>
      <c r="G842" s="12" t="s">
        <v>10</v>
      </c>
    </row>
    <row r="843" spans="3:7" ht="15" thickBot="1" x14ac:dyDescent="0.35">
      <c r="C843" s="10">
        <v>43221</v>
      </c>
      <c r="D843" s="11">
        <v>0.73528935185185185</v>
      </c>
      <c r="E843" s="12" t="s">
        <v>9</v>
      </c>
      <c r="F843" s="12">
        <v>20</v>
      </c>
      <c r="G843" s="12" t="s">
        <v>11</v>
      </c>
    </row>
    <row r="844" spans="3:7" ht="15" thickBot="1" x14ac:dyDescent="0.35">
      <c r="C844" s="10">
        <v>43221</v>
      </c>
      <c r="D844" s="11">
        <v>0.73886574074074074</v>
      </c>
      <c r="E844" s="12" t="s">
        <v>9</v>
      </c>
      <c r="F844" s="12">
        <v>23</v>
      </c>
      <c r="G844" s="12" t="s">
        <v>11</v>
      </c>
    </row>
    <row r="845" spans="3:7" ht="15" thickBot="1" x14ac:dyDescent="0.35">
      <c r="C845" s="10">
        <v>43221</v>
      </c>
      <c r="D845" s="11">
        <v>0.73902777777777784</v>
      </c>
      <c r="E845" s="12" t="s">
        <v>9</v>
      </c>
      <c r="F845" s="12">
        <v>19</v>
      </c>
      <c r="G845" s="12" t="s">
        <v>11</v>
      </c>
    </row>
    <row r="846" spans="3:7" ht="15" thickBot="1" x14ac:dyDescent="0.35">
      <c r="C846" s="10">
        <v>43221</v>
      </c>
      <c r="D846" s="11">
        <v>0.74129629629629623</v>
      </c>
      <c r="E846" s="12" t="s">
        <v>9</v>
      </c>
      <c r="F846" s="12">
        <v>24</v>
      </c>
      <c r="G846" s="12" t="s">
        <v>10</v>
      </c>
    </row>
    <row r="847" spans="3:7" ht="15" thickBot="1" x14ac:dyDescent="0.35">
      <c r="C847" s="10">
        <v>43221</v>
      </c>
      <c r="D847" s="11">
        <v>0.74138888888888888</v>
      </c>
      <c r="E847" s="12" t="s">
        <v>9</v>
      </c>
      <c r="F847" s="12">
        <v>27</v>
      </c>
      <c r="G847" s="12" t="s">
        <v>10</v>
      </c>
    </row>
    <row r="848" spans="3:7" ht="15" thickBot="1" x14ac:dyDescent="0.35">
      <c r="C848" s="10">
        <v>43221</v>
      </c>
      <c r="D848" s="11">
        <v>0.74185185185185187</v>
      </c>
      <c r="E848" s="12" t="s">
        <v>9</v>
      </c>
      <c r="F848" s="12">
        <v>22</v>
      </c>
      <c r="G848" s="12" t="s">
        <v>10</v>
      </c>
    </row>
    <row r="849" spans="3:7" ht="15" thickBot="1" x14ac:dyDescent="0.35">
      <c r="C849" s="10">
        <v>43221</v>
      </c>
      <c r="D849" s="11">
        <v>0.74200231481481482</v>
      </c>
      <c r="E849" s="12" t="s">
        <v>9</v>
      </c>
      <c r="F849" s="12">
        <v>22</v>
      </c>
      <c r="G849" s="12" t="s">
        <v>11</v>
      </c>
    </row>
    <row r="850" spans="3:7" ht="15" thickBot="1" x14ac:dyDescent="0.35">
      <c r="C850" s="10">
        <v>43221</v>
      </c>
      <c r="D850" s="11">
        <v>0.74201388888888886</v>
      </c>
      <c r="E850" s="12" t="s">
        <v>9</v>
      </c>
      <c r="F850" s="12">
        <v>17</v>
      </c>
      <c r="G850" s="12" t="s">
        <v>11</v>
      </c>
    </row>
    <row r="851" spans="3:7" ht="15" thickBot="1" x14ac:dyDescent="0.35">
      <c r="C851" s="10">
        <v>43221</v>
      </c>
      <c r="D851" s="11">
        <v>0.74202546296296301</v>
      </c>
      <c r="E851" s="12" t="s">
        <v>9</v>
      </c>
      <c r="F851" s="12">
        <v>17</v>
      </c>
      <c r="G851" s="12" t="s">
        <v>11</v>
      </c>
    </row>
    <row r="852" spans="3:7" ht="15" thickBot="1" x14ac:dyDescent="0.35">
      <c r="C852" s="10">
        <v>43221</v>
      </c>
      <c r="D852" s="11">
        <v>0.74203703703703694</v>
      </c>
      <c r="E852" s="12" t="s">
        <v>9</v>
      </c>
      <c r="F852" s="12">
        <v>17</v>
      </c>
      <c r="G852" s="12" t="s">
        <v>11</v>
      </c>
    </row>
    <row r="853" spans="3:7" ht="15" thickBot="1" x14ac:dyDescent="0.35">
      <c r="C853" s="10">
        <v>43221</v>
      </c>
      <c r="D853" s="11">
        <v>0.74204861111111109</v>
      </c>
      <c r="E853" s="12" t="s">
        <v>9</v>
      </c>
      <c r="F853" s="12">
        <v>16</v>
      </c>
      <c r="G853" s="12" t="s">
        <v>11</v>
      </c>
    </row>
    <row r="854" spans="3:7" ht="15" thickBot="1" x14ac:dyDescent="0.35">
      <c r="C854" s="10">
        <v>43221</v>
      </c>
      <c r="D854" s="11">
        <v>0.74232638888888891</v>
      </c>
      <c r="E854" s="12" t="s">
        <v>9</v>
      </c>
      <c r="F854" s="12">
        <v>21</v>
      </c>
      <c r="G854" s="12" t="s">
        <v>10</v>
      </c>
    </row>
    <row r="855" spans="3:7" ht="15" thickBot="1" x14ac:dyDescent="0.35">
      <c r="C855" s="10">
        <v>43221</v>
      </c>
      <c r="D855" s="11">
        <v>0.74261574074074066</v>
      </c>
      <c r="E855" s="12" t="s">
        <v>9</v>
      </c>
      <c r="F855" s="12">
        <v>21</v>
      </c>
      <c r="G855" s="12" t="s">
        <v>10</v>
      </c>
    </row>
    <row r="856" spans="3:7" ht="15" thickBot="1" x14ac:dyDescent="0.35">
      <c r="C856" s="10">
        <v>43221</v>
      </c>
      <c r="D856" s="11">
        <v>0.7427893518518518</v>
      </c>
      <c r="E856" s="12" t="s">
        <v>9</v>
      </c>
      <c r="F856" s="12">
        <v>23</v>
      </c>
      <c r="G856" s="12" t="s">
        <v>10</v>
      </c>
    </row>
    <row r="857" spans="3:7" ht="15" thickBot="1" x14ac:dyDescent="0.35">
      <c r="C857" s="10">
        <v>43221</v>
      </c>
      <c r="D857" s="11">
        <v>0.74331018518518521</v>
      </c>
      <c r="E857" s="12" t="s">
        <v>9</v>
      </c>
      <c r="F857" s="12">
        <v>16</v>
      </c>
      <c r="G857" s="12" t="s">
        <v>10</v>
      </c>
    </row>
    <row r="858" spans="3:7" ht="15" thickBot="1" x14ac:dyDescent="0.35">
      <c r="C858" s="10">
        <v>43221</v>
      </c>
      <c r="D858" s="11">
        <v>0.74334490740740744</v>
      </c>
      <c r="E858" s="12" t="s">
        <v>9</v>
      </c>
      <c r="F858" s="12">
        <v>15</v>
      </c>
      <c r="G858" s="12" t="s">
        <v>10</v>
      </c>
    </row>
    <row r="859" spans="3:7" ht="15" thickBot="1" x14ac:dyDescent="0.35">
      <c r="C859" s="10">
        <v>43221</v>
      </c>
      <c r="D859" s="11">
        <v>0.74335648148148137</v>
      </c>
      <c r="E859" s="12" t="s">
        <v>9</v>
      </c>
      <c r="F859" s="12">
        <v>13</v>
      </c>
      <c r="G859" s="12" t="s">
        <v>10</v>
      </c>
    </row>
    <row r="860" spans="3:7" ht="15" thickBot="1" x14ac:dyDescent="0.35">
      <c r="C860" s="10">
        <v>43221</v>
      </c>
      <c r="D860" s="11">
        <v>0.74343750000000008</v>
      </c>
      <c r="E860" s="12" t="s">
        <v>9</v>
      </c>
      <c r="F860" s="12">
        <v>14</v>
      </c>
      <c r="G860" s="12" t="s">
        <v>10</v>
      </c>
    </row>
    <row r="861" spans="3:7" ht="15" thickBot="1" x14ac:dyDescent="0.35">
      <c r="C861" s="10">
        <v>43221</v>
      </c>
      <c r="D861" s="11">
        <v>0.74354166666666666</v>
      </c>
      <c r="E861" s="12" t="s">
        <v>9</v>
      </c>
      <c r="F861" s="12">
        <v>27</v>
      </c>
      <c r="G861" s="12" t="s">
        <v>10</v>
      </c>
    </row>
    <row r="862" spans="3:7" ht="15" thickBot="1" x14ac:dyDescent="0.35">
      <c r="C862" s="10">
        <v>43221</v>
      </c>
      <c r="D862" s="11">
        <v>0.74447916666666669</v>
      </c>
      <c r="E862" s="12" t="s">
        <v>9</v>
      </c>
      <c r="F862" s="12">
        <v>20</v>
      </c>
      <c r="G862" s="12" t="s">
        <v>10</v>
      </c>
    </row>
    <row r="863" spans="3:7" ht="15" thickBot="1" x14ac:dyDescent="0.35">
      <c r="C863" s="10">
        <v>43221</v>
      </c>
      <c r="D863" s="11">
        <v>0.74556712962962957</v>
      </c>
      <c r="E863" s="12" t="s">
        <v>9</v>
      </c>
      <c r="F863" s="12">
        <v>15</v>
      </c>
      <c r="G863" s="12" t="s">
        <v>10</v>
      </c>
    </row>
    <row r="864" spans="3:7" ht="15" thickBot="1" x14ac:dyDescent="0.35">
      <c r="C864" s="10">
        <v>43221</v>
      </c>
      <c r="D864" s="11">
        <v>0.74856481481481474</v>
      </c>
      <c r="E864" s="12" t="s">
        <v>9</v>
      </c>
      <c r="F864" s="12">
        <v>21</v>
      </c>
      <c r="G864" s="12" t="s">
        <v>10</v>
      </c>
    </row>
    <row r="865" spans="3:7" ht="15" thickBot="1" x14ac:dyDescent="0.35">
      <c r="C865" s="10">
        <v>43221</v>
      </c>
      <c r="D865" s="11">
        <v>0.75028935185185175</v>
      </c>
      <c r="E865" s="12" t="s">
        <v>9</v>
      </c>
      <c r="F865" s="12">
        <v>30</v>
      </c>
      <c r="G865" s="12" t="s">
        <v>10</v>
      </c>
    </row>
    <row r="866" spans="3:7" ht="15" thickBot="1" x14ac:dyDescent="0.35">
      <c r="C866" s="10">
        <v>43221</v>
      </c>
      <c r="D866" s="11">
        <v>0.75112268518518521</v>
      </c>
      <c r="E866" s="12" t="s">
        <v>9</v>
      </c>
      <c r="F866" s="12">
        <v>25</v>
      </c>
      <c r="G866" s="12" t="s">
        <v>10</v>
      </c>
    </row>
    <row r="867" spans="3:7" ht="15" thickBot="1" x14ac:dyDescent="0.35">
      <c r="C867" s="10">
        <v>43221</v>
      </c>
      <c r="D867" s="11">
        <v>0.75157407407407406</v>
      </c>
      <c r="E867" s="12" t="s">
        <v>9</v>
      </c>
      <c r="F867" s="12">
        <v>32</v>
      </c>
      <c r="G867" s="12" t="s">
        <v>10</v>
      </c>
    </row>
    <row r="868" spans="3:7" ht="15" thickBot="1" x14ac:dyDescent="0.35">
      <c r="C868" s="10">
        <v>43221</v>
      </c>
      <c r="D868" s="11">
        <v>0.751886574074074</v>
      </c>
      <c r="E868" s="12" t="s">
        <v>9</v>
      </c>
      <c r="F868" s="12">
        <v>27</v>
      </c>
      <c r="G868" s="12" t="s">
        <v>10</v>
      </c>
    </row>
    <row r="869" spans="3:7" ht="15" thickBot="1" x14ac:dyDescent="0.35">
      <c r="C869" s="10">
        <v>43221</v>
      </c>
      <c r="D869" s="11">
        <v>0.75203703703703706</v>
      </c>
      <c r="E869" s="12" t="s">
        <v>9</v>
      </c>
      <c r="F869" s="12">
        <v>30</v>
      </c>
      <c r="G869" s="12" t="s">
        <v>10</v>
      </c>
    </row>
    <row r="870" spans="3:7" ht="15" thickBot="1" x14ac:dyDescent="0.35">
      <c r="C870" s="10">
        <v>43221</v>
      </c>
      <c r="D870" s="11">
        <v>0.75375000000000003</v>
      </c>
      <c r="E870" s="12" t="s">
        <v>9</v>
      </c>
      <c r="F870" s="12">
        <v>26</v>
      </c>
      <c r="G870" s="12" t="s">
        <v>11</v>
      </c>
    </row>
    <row r="871" spans="3:7" ht="15" thickBot="1" x14ac:dyDescent="0.35">
      <c r="C871" s="10">
        <v>43221</v>
      </c>
      <c r="D871" s="11">
        <v>0.75913194444444443</v>
      </c>
      <c r="E871" s="12" t="s">
        <v>9</v>
      </c>
      <c r="F871" s="12">
        <v>15</v>
      </c>
      <c r="G871" s="12" t="s">
        <v>10</v>
      </c>
    </row>
    <row r="872" spans="3:7" ht="15" thickBot="1" x14ac:dyDescent="0.35">
      <c r="C872" s="10">
        <v>43221</v>
      </c>
      <c r="D872" s="11">
        <v>0.75922453703703707</v>
      </c>
      <c r="E872" s="12" t="s">
        <v>9</v>
      </c>
      <c r="F872" s="12">
        <v>15</v>
      </c>
      <c r="G872" s="12" t="s">
        <v>10</v>
      </c>
    </row>
    <row r="873" spans="3:7" ht="15" thickBot="1" x14ac:dyDescent="0.35">
      <c r="C873" s="10">
        <v>43221</v>
      </c>
      <c r="D873" s="11">
        <v>0.76179398148148147</v>
      </c>
      <c r="E873" s="12" t="s">
        <v>9</v>
      </c>
      <c r="F873" s="12">
        <v>15</v>
      </c>
      <c r="G873" s="12" t="s">
        <v>11</v>
      </c>
    </row>
    <row r="874" spans="3:7" ht="15" thickBot="1" x14ac:dyDescent="0.35">
      <c r="C874" s="10">
        <v>43221</v>
      </c>
      <c r="D874" s="11">
        <v>0.76393518518518511</v>
      </c>
      <c r="E874" s="12" t="s">
        <v>9</v>
      </c>
      <c r="F874" s="12">
        <v>26</v>
      </c>
      <c r="G874" s="12" t="s">
        <v>10</v>
      </c>
    </row>
    <row r="875" spans="3:7" ht="15" thickBot="1" x14ac:dyDescent="0.35">
      <c r="C875" s="10">
        <v>43221</v>
      </c>
      <c r="D875" s="11">
        <v>0.77678240740740734</v>
      </c>
      <c r="E875" s="12" t="s">
        <v>9</v>
      </c>
      <c r="F875" s="12">
        <v>28</v>
      </c>
      <c r="G875" s="12" t="s">
        <v>11</v>
      </c>
    </row>
    <row r="876" spans="3:7" ht="15" thickBot="1" x14ac:dyDescent="0.35">
      <c r="C876" s="10">
        <v>43221</v>
      </c>
      <c r="D876" s="11">
        <v>0.77900462962962969</v>
      </c>
      <c r="E876" s="12" t="s">
        <v>9</v>
      </c>
      <c r="F876" s="12">
        <v>29</v>
      </c>
      <c r="G876" s="12" t="s">
        <v>10</v>
      </c>
    </row>
    <row r="877" spans="3:7" ht="15" thickBot="1" x14ac:dyDescent="0.35">
      <c r="C877" s="10">
        <v>43221</v>
      </c>
      <c r="D877" s="11">
        <v>0.78896990740740736</v>
      </c>
      <c r="E877" s="12" t="s">
        <v>9</v>
      </c>
      <c r="F877" s="12">
        <v>24</v>
      </c>
      <c r="G877" s="12" t="s">
        <v>11</v>
      </c>
    </row>
    <row r="878" spans="3:7" ht="15" thickBot="1" x14ac:dyDescent="0.35">
      <c r="C878" s="10">
        <v>43221</v>
      </c>
      <c r="D878" s="11">
        <v>0.79537037037037039</v>
      </c>
      <c r="E878" s="12" t="s">
        <v>9</v>
      </c>
      <c r="F878" s="12">
        <v>17</v>
      </c>
      <c r="G878" s="12" t="s">
        <v>11</v>
      </c>
    </row>
    <row r="879" spans="3:7" ht="15" thickBot="1" x14ac:dyDescent="0.35">
      <c r="C879" s="10">
        <v>43221</v>
      </c>
      <c r="D879" s="11">
        <v>0.81859953703703703</v>
      </c>
      <c r="E879" s="12" t="s">
        <v>9</v>
      </c>
      <c r="F879" s="12">
        <v>24</v>
      </c>
      <c r="G879" s="12" t="s">
        <v>10</v>
      </c>
    </row>
    <row r="880" spans="3:7" ht="15" thickBot="1" x14ac:dyDescent="0.35">
      <c r="C880" s="10">
        <v>43221</v>
      </c>
      <c r="D880" s="11">
        <v>0.84636574074074078</v>
      </c>
      <c r="E880" s="12" t="s">
        <v>9</v>
      </c>
      <c r="F880" s="12">
        <v>24</v>
      </c>
      <c r="G880" s="12" t="s">
        <v>10</v>
      </c>
    </row>
    <row r="881" spans="3:7" ht="15" thickBot="1" x14ac:dyDescent="0.35">
      <c r="C881" s="10">
        <v>43221</v>
      </c>
      <c r="D881" s="11">
        <v>0.8656018518518519</v>
      </c>
      <c r="E881" s="12" t="s">
        <v>9</v>
      </c>
      <c r="F881" s="12">
        <v>24</v>
      </c>
      <c r="G881" s="12" t="s">
        <v>11</v>
      </c>
    </row>
    <row r="882" spans="3:7" ht="15" thickBot="1" x14ac:dyDescent="0.35">
      <c r="C882" s="10">
        <v>43222</v>
      </c>
      <c r="D882" s="11">
        <v>8.8356481481481494E-2</v>
      </c>
      <c r="E882" s="12" t="s">
        <v>9</v>
      </c>
      <c r="F882" s="12">
        <v>19</v>
      </c>
      <c r="G882" s="12" t="s">
        <v>11</v>
      </c>
    </row>
    <row r="883" spans="3:7" ht="15" thickBot="1" x14ac:dyDescent="0.35">
      <c r="C883" s="10">
        <v>43222</v>
      </c>
      <c r="D883" s="11">
        <v>8.8449074074074083E-2</v>
      </c>
      <c r="E883" s="12" t="s">
        <v>9</v>
      </c>
      <c r="F883" s="12">
        <v>20</v>
      </c>
      <c r="G883" s="12" t="s">
        <v>11</v>
      </c>
    </row>
    <row r="884" spans="3:7" ht="15" thickBot="1" x14ac:dyDescent="0.35">
      <c r="C884" s="10">
        <v>43222</v>
      </c>
      <c r="D884" s="11">
        <v>0.16340277777777779</v>
      </c>
      <c r="E884" s="12" t="s">
        <v>9</v>
      </c>
      <c r="F884" s="12">
        <v>25</v>
      </c>
      <c r="G884" s="12" t="s">
        <v>10</v>
      </c>
    </row>
    <row r="885" spans="3:7" ht="15" thickBot="1" x14ac:dyDescent="0.35">
      <c r="C885" s="10">
        <v>43222</v>
      </c>
      <c r="D885" s="11">
        <v>0.22758101851851853</v>
      </c>
      <c r="E885" s="12" t="s">
        <v>9</v>
      </c>
      <c r="F885" s="12">
        <v>14</v>
      </c>
      <c r="G885" s="12" t="s">
        <v>11</v>
      </c>
    </row>
    <row r="886" spans="3:7" ht="15" thickBot="1" x14ac:dyDescent="0.35">
      <c r="C886" s="10">
        <v>43222</v>
      </c>
      <c r="D886" s="11">
        <v>0.25100694444444444</v>
      </c>
      <c r="E886" s="12" t="s">
        <v>9</v>
      </c>
      <c r="F886" s="12">
        <v>18</v>
      </c>
      <c r="G886" s="12" t="s">
        <v>10</v>
      </c>
    </row>
    <row r="887" spans="3:7" ht="15" thickBot="1" x14ac:dyDescent="0.35">
      <c r="C887" s="10">
        <v>43222</v>
      </c>
      <c r="D887" s="11">
        <v>0.26525462962962965</v>
      </c>
      <c r="E887" s="12" t="s">
        <v>9</v>
      </c>
      <c r="F887" s="12">
        <v>23</v>
      </c>
      <c r="G887" s="12" t="s">
        <v>10</v>
      </c>
    </row>
    <row r="888" spans="3:7" ht="15" thickBot="1" x14ac:dyDescent="0.35">
      <c r="C888" s="10">
        <v>43222</v>
      </c>
      <c r="D888" s="11">
        <v>0.2795023148148148</v>
      </c>
      <c r="E888" s="12" t="s">
        <v>9</v>
      </c>
      <c r="F888" s="12">
        <v>17</v>
      </c>
      <c r="G888" s="12" t="s">
        <v>11</v>
      </c>
    </row>
    <row r="889" spans="3:7" ht="15" thickBot="1" x14ac:dyDescent="0.35">
      <c r="C889" s="10">
        <v>43222</v>
      </c>
      <c r="D889" s="11">
        <v>0.28584490740740742</v>
      </c>
      <c r="E889" s="12" t="s">
        <v>9</v>
      </c>
      <c r="F889" s="12">
        <v>19</v>
      </c>
      <c r="G889" s="12" t="s">
        <v>11</v>
      </c>
    </row>
    <row r="890" spans="3:7" ht="15" thickBot="1" x14ac:dyDescent="0.35">
      <c r="C890" s="10">
        <v>43222</v>
      </c>
      <c r="D890" s="11">
        <v>0.30021990740740739</v>
      </c>
      <c r="E890" s="12" t="s">
        <v>9</v>
      </c>
      <c r="F890" s="12">
        <v>24</v>
      </c>
      <c r="G890" s="12" t="s">
        <v>11</v>
      </c>
    </row>
    <row r="891" spans="3:7" ht="15" thickBot="1" x14ac:dyDescent="0.35">
      <c r="C891" s="10">
        <v>43222</v>
      </c>
      <c r="D891" s="11">
        <v>0.30719907407407404</v>
      </c>
      <c r="E891" s="12" t="s">
        <v>9</v>
      </c>
      <c r="F891" s="12">
        <v>24</v>
      </c>
      <c r="G891" s="12" t="s">
        <v>10</v>
      </c>
    </row>
    <row r="892" spans="3:7" ht="15" thickBot="1" x14ac:dyDescent="0.35">
      <c r="C892" s="10">
        <v>43222</v>
      </c>
      <c r="D892" s="11">
        <v>0.32252314814814814</v>
      </c>
      <c r="E892" s="12" t="s">
        <v>9</v>
      </c>
      <c r="F892" s="12">
        <v>22</v>
      </c>
      <c r="G892" s="12" t="s">
        <v>10</v>
      </c>
    </row>
    <row r="893" spans="3:7" ht="15" thickBot="1" x14ac:dyDescent="0.35">
      <c r="C893" s="10">
        <v>43222</v>
      </c>
      <c r="D893" s="11">
        <v>0.34917824074074072</v>
      </c>
      <c r="E893" s="12" t="s">
        <v>9</v>
      </c>
      <c r="F893" s="12">
        <v>26</v>
      </c>
      <c r="G893" s="12" t="s">
        <v>10</v>
      </c>
    </row>
    <row r="894" spans="3:7" ht="15" thickBot="1" x14ac:dyDescent="0.35">
      <c r="C894" s="10">
        <v>43222</v>
      </c>
      <c r="D894" s="11">
        <v>0.35788194444444449</v>
      </c>
      <c r="E894" s="12" t="s">
        <v>9</v>
      </c>
      <c r="F894" s="12">
        <v>23</v>
      </c>
      <c r="G894" s="12" t="s">
        <v>10</v>
      </c>
    </row>
    <row r="895" spans="3:7" ht="15" thickBot="1" x14ac:dyDescent="0.35">
      <c r="C895" s="10">
        <v>43222</v>
      </c>
      <c r="D895" s="11">
        <v>0.3636226851851852</v>
      </c>
      <c r="E895" s="12" t="s">
        <v>9</v>
      </c>
      <c r="F895" s="12">
        <v>17</v>
      </c>
      <c r="G895" s="12" t="s">
        <v>10</v>
      </c>
    </row>
    <row r="896" spans="3:7" ht="15" thickBot="1" x14ac:dyDescent="0.35">
      <c r="C896" s="10">
        <v>43222</v>
      </c>
      <c r="D896" s="11">
        <v>0.36366898148148147</v>
      </c>
      <c r="E896" s="12" t="s">
        <v>9</v>
      </c>
      <c r="F896" s="12">
        <v>15</v>
      </c>
      <c r="G896" s="12" t="s">
        <v>10</v>
      </c>
    </row>
    <row r="897" spans="3:7" ht="15" thickBot="1" x14ac:dyDescent="0.35">
      <c r="C897" s="10">
        <v>43222</v>
      </c>
      <c r="D897" s="11">
        <v>0.38295138888888891</v>
      </c>
      <c r="E897" s="12" t="s">
        <v>9</v>
      </c>
      <c r="F897" s="12">
        <v>24</v>
      </c>
      <c r="G897" s="12" t="s">
        <v>11</v>
      </c>
    </row>
    <row r="898" spans="3:7" ht="15" thickBot="1" x14ac:dyDescent="0.35">
      <c r="C898" s="10">
        <v>43222</v>
      </c>
      <c r="D898" s="11">
        <v>0.39759259259259255</v>
      </c>
      <c r="E898" s="12" t="s">
        <v>9</v>
      </c>
      <c r="F898" s="12">
        <v>26</v>
      </c>
      <c r="G898" s="12" t="s">
        <v>11</v>
      </c>
    </row>
    <row r="899" spans="3:7" ht="15" thickBot="1" x14ac:dyDescent="0.35">
      <c r="C899" s="10">
        <v>43222</v>
      </c>
      <c r="D899" s="11">
        <v>0.39864583333333337</v>
      </c>
      <c r="E899" s="12" t="s">
        <v>9</v>
      </c>
      <c r="F899" s="12">
        <v>28</v>
      </c>
      <c r="G899" s="12" t="s">
        <v>10</v>
      </c>
    </row>
    <row r="900" spans="3:7" ht="15" thickBot="1" x14ac:dyDescent="0.35">
      <c r="C900" s="10">
        <v>43222</v>
      </c>
      <c r="D900" s="11">
        <v>0.39975694444444443</v>
      </c>
      <c r="E900" s="12" t="s">
        <v>9</v>
      </c>
      <c r="F900" s="12">
        <v>30</v>
      </c>
      <c r="G900" s="12" t="s">
        <v>10</v>
      </c>
    </row>
    <row r="901" spans="3:7" ht="15" thickBot="1" x14ac:dyDescent="0.35">
      <c r="C901" s="10">
        <v>43222</v>
      </c>
      <c r="D901" s="11">
        <v>0.40436342592592589</v>
      </c>
      <c r="E901" s="12" t="s">
        <v>9</v>
      </c>
      <c r="F901" s="12">
        <v>23</v>
      </c>
      <c r="G901" s="12" t="s">
        <v>11</v>
      </c>
    </row>
    <row r="902" spans="3:7" ht="15" thickBot="1" x14ac:dyDescent="0.35">
      <c r="C902" s="10">
        <v>43222</v>
      </c>
      <c r="D902" s="11">
        <v>0.40650462962962958</v>
      </c>
      <c r="E902" s="12" t="s">
        <v>9</v>
      </c>
      <c r="F902" s="12">
        <v>16</v>
      </c>
      <c r="G902" s="12" t="s">
        <v>11</v>
      </c>
    </row>
    <row r="903" spans="3:7" ht="15" thickBot="1" x14ac:dyDescent="0.35">
      <c r="C903" s="10">
        <v>43222</v>
      </c>
      <c r="D903" s="11">
        <v>0.41417824074074078</v>
      </c>
      <c r="E903" s="12" t="s">
        <v>9</v>
      </c>
      <c r="F903" s="12">
        <v>23</v>
      </c>
      <c r="G903" s="12" t="s">
        <v>11</v>
      </c>
    </row>
    <row r="904" spans="3:7" ht="15" thickBot="1" x14ac:dyDescent="0.35">
      <c r="C904" s="10">
        <v>43222</v>
      </c>
      <c r="D904" s="11">
        <v>0.42376157407407411</v>
      </c>
      <c r="E904" s="12" t="s">
        <v>9</v>
      </c>
      <c r="F904" s="12">
        <v>20</v>
      </c>
      <c r="G904" s="12" t="s">
        <v>10</v>
      </c>
    </row>
    <row r="905" spans="3:7" ht="15" thickBot="1" x14ac:dyDescent="0.35">
      <c r="C905" s="10">
        <v>43222</v>
      </c>
      <c r="D905" s="11">
        <v>0.42481481481481481</v>
      </c>
      <c r="E905" s="12" t="s">
        <v>9</v>
      </c>
      <c r="F905" s="12">
        <v>25</v>
      </c>
      <c r="G905" s="12" t="s">
        <v>11</v>
      </c>
    </row>
    <row r="906" spans="3:7" ht="15" thickBot="1" x14ac:dyDescent="0.35">
      <c r="C906" s="10">
        <v>43222</v>
      </c>
      <c r="D906" s="11">
        <v>0.42634259259259261</v>
      </c>
      <c r="E906" s="12" t="s">
        <v>9</v>
      </c>
      <c r="F906" s="12">
        <v>27</v>
      </c>
      <c r="G906" s="12" t="s">
        <v>11</v>
      </c>
    </row>
    <row r="907" spans="3:7" ht="15" thickBot="1" x14ac:dyDescent="0.35">
      <c r="C907" s="10">
        <v>43222</v>
      </c>
      <c r="D907" s="11">
        <v>0.43127314814814816</v>
      </c>
      <c r="E907" s="12" t="s">
        <v>9</v>
      </c>
      <c r="F907" s="12">
        <v>20</v>
      </c>
      <c r="G907" s="12" t="s">
        <v>11</v>
      </c>
    </row>
    <row r="908" spans="3:7" ht="15" thickBot="1" x14ac:dyDescent="0.35">
      <c r="C908" s="10">
        <v>43222</v>
      </c>
      <c r="D908" s="11">
        <v>0.43718750000000001</v>
      </c>
      <c r="E908" s="12" t="s">
        <v>9</v>
      </c>
      <c r="F908" s="12">
        <v>17</v>
      </c>
      <c r="G908" s="12" t="s">
        <v>10</v>
      </c>
    </row>
    <row r="909" spans="3:7" ht="15" thickBot="1" x14ac:dyDescent="0.35">
      <c r="C909" s="10">
        <v>43222</v>
      </c>
      <c r="D909" s="11">
        <v>0.43737268518518518</v>
      </c>
      <c r="E909" s="12" t="s">
        <v>9</v>
      </c>
      <c r="F909" s="12">
        <v>26</v>
      </c>
      <c r="G909" s="12" t="s">
        <v>10</v>
      </c>
    </row>
    <row r="910" spans="3:7" ht="15" thickBot="1" x14ac:dyDescent="0.35">
      <c r="C910" s="10">
        <v>43222</v>
      </c>
      <c r="D910" s="11">
        <v>0.44270833333333331</v>
      </c>
      <c r="E910" s="12" t="s">
        <v>9</v>
      </c>
      <c r="F910" s="12">
        <v>18</v>
      </c>
      <c r="G910" s="12" t="s">
        <v>11</v>
      </c>
    </row>
    <row r="911" spans="3:7" ht="15" thickBot="1" x14ac:dyDescent="0.35">
      <c r="C911" s="10">
        <v>43222</v>
      </c>
      <c r="D911" s="11">
        <v>0.44645833333333335</v>
      </c>
      <c r="E911" s="12" t="s">
        <v>9</v>
      </c>
      <c r="F911" s="12">
        <v>16</v>
      </c>
      <c r="G911" s="12" t="s">
        <v>11</v>
      </c>
    </row>
    <row r="912" spans="3:7" ht="15" thickBot="1" x14ac:dyDescent="0.35">
      <c r="C912" s="10">
        <v>43222</v>
      </c>
      <c r="D912" s="11">
        <v>0.4466087962962963</v>
      </c>
      <c r="E912" s="12" t="s">
        <v>9</v>
      </c>
      <c r="F912" s="12">
        <v>21</v>
      </c>
      <c r="G912" s="12" t="s">
        <v>11</v>
      </c>
    </row>
    <row r="913" spans="3:7" ht="15" thickBot="1" x14ac:dyDescent="0.35">
      <c r="C913" s="10">
        <v>43222</v>
      </c>
      <c r="D913" s="11">
        <v>0.44782407407407404</v>
      </c>
      <c r="E913" s="12" t="s">
        <v>9</v>
      </c>
      <c r="F913" s="12">
        <v>32</v>
      </c>
      <c r="G913" s="12" t="s">
        <v>10</v>
      </c>
    </row>
    <row r="914" spans="3:7" ht="15" thickBot="1" x14ac:dyDescent="0.35">
      <c r="C914" s="10">
        <v>43222</v>
      </c>
      <c r="D914" s="11">
        <v>0.44869212962962962</v>
      </c>
      <c r="E914" s="12" t="s">
        <v>9</v>
      </c>
      <c r="F914" s="12">
        <v>20</v>
      </c>
      <c r="G914" s="12" t="s">
        <v>10</v>
      </c>
    </row>
    <row r="915" spans="3:7" ht="15" thickBot="1" x14ac:dyDescent="0.35">
      <c r="C915" s="10">
        <v>43222</v>
      </c>
      <c r="D915" s="11">
        <v>0.46336805555555555</v>
      </c>
      <c r="E915" s="12" t="s">
        <v>9</v>
      </c>
      <c r="F915" s="12">
        <v>35</v>
      </c>
      <c r="G915" s="12" t="s">
        <v>10</v>
      </c>
    </row>
    <row r="916" spans="3:7" ht="15" thickBot="1" x14ac:dyDescent="0.35">
      <c r="C916" s="10">
        <v>43222</v>
      </c>
      <c r="D916" s="11">
        <v>0.46606481481481482</v>
      </c>
      <c r="E916" s="12" t="s">
        <v>9</v>
      </c>
      <c r="F916" s="12">
        <v>17</v>
      </c>
      <c r="G916" s="12" t="s">
        <v>11</v>
      </c>
    </row>
    <row r="917" spans="3:7" ht="15" thickBot="1" x14ac:dyDescent="0.35">
      <c r="C917" s="10">
        <v>43222</v>
      </c>
      <c r="D917" s="11">
        <v>0.4777777777777778</v>
      </c>
      <c r="E917" s="12" t="s">
        <v>9</v>
      </c>
      <c r="F917" s="12">
        <v>31</v>
      </c>
      <c r="G917" s="12" t="s">
        <v>10</v>
      </c>
    </row>
    <row r="918" spans="3:7" ht="15" thickBot="1" x14ac:dyDescent="0.35">
      <c r="C918" s="10">
        <v>43222</v>
      </c>
      <c r="D918" s="11">
        <v>0.47922453703703699</v>
      </c>
      <c r="E918" s="12" t="s">
        <v>9</v>
      </c>
      <c r="F918" s="12">
        <v>24</v>
      </c>
      <c r="G918" s="12" t="s">
        <v>10</v>
      </c>
    </row>
    <row r="919" spans="3:7" ht="15" thickBot="1" x14ac:dyDescent="0.35">
      <c r="C919" s="10">
        <v>43222</v>
      </c>
      <c r="D919" s="11">
        <v>0.51700231481481485</v>
      </c>
      <c r="E919" s="12" t="s">
        <v>9</v>
      </c>
      <c r="F919" s="12">
        <v>31</v>
      </c>
      <c r="G919" s="12" t="s">
        <v>11</v>
      </c>
    </row>
    <row r="920" spans="3:7" ht="15" thickBot="1" x14ac:dyDescent="0.35">
      <c r="C920" s="10">
        <v>43222</v>
      </c>
      <c r="D920" s="11">
        <v>0.51741898148148147</v>
      </c>
      <c r="E920" s="12" t="s">
        <v>9</v>
      </c>
      <c r="F920" s="12">
        <v>23</v>
      </c>
      <c r="G920" s="12" t="s">
        <v>10</v>
      </c>
    </row>
    <row r="921" spans="3:7" ht="15" thickBot="1" x14ac:dyDescent="0.35">
      <c r="C921" s="10">
        <v>43222</v>
      </c>
      <c r="D921" s="11">
        <v>0.52414351851851848</v>
      </c>
      <c r="E921" s="12" t="s">
        <v>9</v>
      </c>
      <c r="F921" s="12">
        <v>28</v>
      </c>
      <c r="G921" s="12" t="s">
        <v>11</v>
      </c>
    </row>
    <row r="922" spans="3:7" ht="15" thickBot="1" x14ac:dyDescent="0.35">
      <c r="C922" s="10">
        <v>43222</v>
      </c>
      <c r="D922" s="11">
        <v>0.52555555555555555</v>
      </c>
      <c r="E922" s="12" t="s">
        <v>9</v>
      </c>
      <c r="F922" s="12">
        <v>17</v>
      </c>
      <c r="G922" s="12" t="s">
        <v>11</v>
      </c>
    </row>
    <row r="923" spans="3:7" ht="15" thickBot="1" x14ac:dyDescent="0.35">
      <c r="C923" s="10">
        <v>43222</v>
      </c>
      <c r="D923" s="11">
        <v>0.52710648148148154</v>
      </c>
      <c r="E923" s="12" t="s">
        <v>9</v>
      </c>
      <c r="F923" s="12">
        <v>27</v>
      </c>
      <c r="G923" s="12" t="s">
        <v>10</v>
      </c>
    </row>
    <row r="924" spans="3:7" ht="15" thickBot="1" x14ac:dyDescent="0.35">
      <c r="C924" s="10">
        <v>43222</v>
      </c>
      <c r="D924" s="11">
        <v>0.53665509259259259</v>
      </c>
      <c r="E924" s="12" t="s">
        <v>9</v>
      </c>
      <c r="F924" s="12">
        <v>28</v>
      </c>
      <c r="G924" s="12" t="s">
        <v>10</v>
      </c>
    </row>
    <row r="925" spans="3:7" ht="15" thickBot="1" x14ac:dyDescent="0.35">
      <c r="C925" s="10">
        <v>43222</v>
      </c>
      <c r="D925" s="11">
        <v>0.54196759259259253</v>
      </c>
      <c r="E925" s="12" t="s">
        <v>9</v>
      </c>
      <c r="F925" s="12">
        <v>21</v>
      </c>
      <c r="G925" s="12" t="s">
        <v>11</v>
      </c>
    </row>
    <row r="926" spans="3:7" ht="15" thickBot="1" x14ac:dyDescent="0.35">
      <c r="C926" s="10">
        <v>43222</v>
      </c>
      <c r="D926" s="11">
        <v>0.54917824074074073</v>
      </c>
      <c r="E926" s="12" t="s">
        <v>9</v>
      </c>
      <c r="F926" s="12">
        <v>15</v>
      </c>
      <c r="G926" s="12" t="s">
        <v>11</v>
      </c>
    </row>
    <row r="927" spans="3:7" ht="15" thickBot="1" x14ac:dyDescent="0.35">
      <c r="C927" s="10">
        <v>43222</v>
      </c>
      <c r="D927" s="11">
        <v>0.55787037037037035</v>
      </c>
      <c r="E927" s="12" t="s">
        <v>9</v>
      </c>
      <c r="F927" s="12">
        <v>27</v>
      </c>
      <c r="G927" s="12" t="s">
        <v>10</v>
      </c>
    </row>
    <row r="928" spans="3:7" ht="15" thickBot="1" x14ac:dyDescent="0.35">
      <c r="C928" s="10">
        <v>43222</v>
      </c>
      <c r="D928" s="11">
        <v>0.56292824074074077</v>
      </c>
      <c r="E928" s="12" t="s">
        <v>9</v>
      </c>
      <c r="F928" s="12">
        <v>17</v>
      </c>
      <c r="G928" s="12" t="s">
        <v>10</v>
      </c>
    </row>
    <row r="929" spans="3:7" ht="15" thickBot="1" x14ac:dyDescent="0.35">
      <c r="C929" s="10">
        <v>43222</v>
      </c>
      <c r="D929" s="11">
        <v>0.57699074074074075</v>
      </c>
      <c r="E929" s="12" t="s">
        <v>9</v>
      </c>
      <c r="F929" s="12">
        <v>22</v>
      </c>
      <c r="G929" s="12" t="s">
        <v>10</v>
      </c>
    </row>
    <row r="930" spans="3:7" ht="15" thickBot="1" x14ac:dyDescent="0.35">
      <c r="C930" s="10">
        <v>43222</v>
      </c>
      <c r="D930" s="11">
        <v>0.61197916666666663</v>
      </c>
      <c r="E930" s="12" t="s">
        <v>9</v>
      </c>
      <c r="F930" s="12">
        <v>26</v>
      </c>
      <c r="G930" s="12" t="s">
        <v>10</v>
      </c>
    </row>
    <row r="931" spans="3:7" ht="15" thickBot="1" x14ac:dyDescent="0.35">
      <c r="C931" s="10">
        <v>43222</v>
      </c>
      <c r="D931" s="11">
        <v>0.62078703703703708</v>
      </c>
      <c r="E931" s="12" t="s">
        <v>9</v>
      </c>
      <c r="F931" s="12">
        <v>23</v>
      </c>
      <c r="G931" s="12" t="s">
        <v>10</v>
      </c>
    </row>
    <row r="932" spans="3:7" ht="15" thickBot="1" x14ac:dyDescent="0.35">
      <c r="C932" s="10">
        <v>43222</v>
      </c>
      <c r="D932" s="11">
        <v>0.62640046296296303</v>
      </c>
      <c r="E932" s="12" t="s">
        <v>9</v>
      </c>
      <c r="F932" s="12">
        <v>24</v>
      </c>
      <c r="G932" s="12" t="s">
        <v>11</v>
      </c>
    </row>
    <row r="933" spans="3:7" ht="15" thickBot="1" x14ac:dyDescent="0.35">
      <c r="C933" s="10">
        <v>43222</v>
      </c>
      <c r="D933" s="11">
        <v>0.62737268518518519</v>
      </c>
      <c r="E933" s="12" t="s">
        <v>9</v>
      </c>
      <c r="F933" s="12">
        <v>30</v>
      </c>
      <c r="G933" s="12" t="s">
        <v>10</v>
      </c>
    </row>
    <row r="934" spans="3:7" ht="15" thickBot="1" x14ac:dyDescent="0.35">
      <c r="C934" s="10">
        <v>43222</v>
      </c>
      <c r="D934" s="11">
        <v>0.63557870370370373</v>
      </c>
      <c r="E934" s="12" t="s">
        <v>9</v>
      </c>
      <c r="F934" s="12">
        <v>17</v>
      </c>
      <c r="G934" s="12" t="s">
        <v>10</v>
      </c>
    </row>
    <row r="935" spans="3:7" ht="15" thickBot="1" x14ac:dyDescent="0.35">
      <c r="C935" s="10">
        <v>43222</v>
      </c>
      <c r="D935" s="11">
        <v>0.63872685185185185</v>
      </c>
      <c r="E935" s="12" t="s">
        <v>9</v>
      </c>
      <c r="F935" s="12">
        <v>16</v>
      </c>
      <c r="G935" s="12" t="s">
        <v>11</v>
      </c>
    </row>
    <row r="936" spans="3:7" ht="15" thickBot="1" x14ac:dyDescent="0.35">
      <c r="C936" s="10">
        <v>43222</v>
      </c>
      <c r="D936" s="11">
        <v>0.64324074074074067</v>
      </c>
      <c r="E936" s="12" t="s">
        <v>9</v>
      </c>
      <c r="F936" s="12">
        <v>33</v>
      </c>
      <c r="G936" s="12" t="s">
        <v>11</v>
      </c>
    </row>
    <row r="937" spans="3:7" ht="15" thickBot="1" x14ac:dyDescent="0.35">
      <c r="C937" s="10">
        <v>43222</v>
      </c>
      <c r="D937" s="11">
        <v>0.64736111111111116</v>
      </c>
      <c r="E937" s="12" t="s">
        <v>9</v>
      </c>
      <c r="F937" s="12">
        <v>25</v>
      </c>
      <c r="G937" s="12" t="s">
        <v>11</v>
      </c>
    </row>
    <row r="938" spans="3:7" ht="15" thickBot="1" x14ac:dyDescent="0.35">
      <c r="C938" s="10">
        <v>43222</v>
      </c>
      <c r="D938" s="11">
        <v>0.64807870370370368</v>
      </c>
      <c r="E938" s="12" t="s">
        <v>9</v>
      </c>
      <c r="F938" s="12">
        <v>28</v>
      </c>
      <c r="G938" s="12" t="s">
        <v>10</v>
      </c>
    </row>
    <row r="939" spans="3:7" ht="15" thickBot="1" x14ac:dyDescent="0.35">
      <c r="C939" s="10">
        <v>43222</v>
      </c>
      <c r="D939" s="11">
        <v>0.65023148148148147</v>
      </c>
      <c r="E939" s="12" t="s">
        <v>9</v>
      </c>
      <c r="F939" s="12">
        <v>33</v>
      </c>
      <c r="G939" s="12" t="s">
        <v>11</v>
      </c>
    </row>
    <row r="940" spans="3:7" ht="15" thickBot="1" x14ac:dyDescent="0.35">
      <c r="C940" s="10">
        <v>43222</v>
      </c>
      <c r="D940" s="11">
        <v>0.6509490740740741</v>
      </c>
      <c r="E940" s="12" t="s">
        <v>9</v>
      </c>
      <c r="F940" s="12">
        <v>38</v>
      </c>
      <c r="G940" s="12" t="s">
        <v>10</v>
      </c>
    </row>
    <row r="941" spans="3:7" ht="15" thickBot="1" x14ac:dyDescent="0.35">
      <c r="C941" s="10">
        <v>43222</v>
      </c>
      <c r="D941" s="11">
        <v>0.65432870370370366</v>
      </c>
      <c r="E941" s="12" t="s">
        <v>9</v>
      </c>
      <c r="F941" s="12">
        <v>22</v>
      </c>
      <c r="G941" s="12" t="s">
        <v>11</v>
      </c>
    </row>
    <row r="942" spans="3:7" ht="15" thickBot="1" x14ac:dyDescent="0.35">
      <c r="C942" s="10">
        <v>43222</v>
      </c>
      <c r="D942" s="11">
        <v>0.65460648148148148</v>
      </c>
      <c r="E942" s="12" t="s">
        <v>9</v>
      </c>
      <c r="F942" s="12">
        <v>17</v>
      </c>
      <c r="G942" s="12" t="s">
        <v>11</v>
      </c>
    </row>
    <row r="943" spans="3:7" ht="15" thickBot="1" x14ac:dyDescent="0.35">
      <c r="C943" s="10">
        <v>43222</v>
      </c>
      <c r="D943" s="11">
        <v>0.65612268518518524</v>
      </c>
      <c r="E943" s="12" t="s">
        <v>9</v>
      </c>
      <c r="F943" s="12">
        <v>15</v>
      </c>
      <c r="G943" s="12" t="s">
        <v>11</v>
      </c>
    </row>
    <row r="944" spans="3:7" ht="15" thickBot="1" x14ac:dyDescent="0.35">
      <c r="C944" s="10">
        <v>43222</v>
      </c>
      <c r="D944" s="11">
        <v>0.6564120370370371</v>
      </c>
      <c r="E944" s="12" t="s">
        <v>9</v>
      </c>
      <c r="F944" s="12">
        <v>25</v>
      </c>
      <c r="G944" s="12" t="s">
        <v>11</v>
      </c>
    </row>
    <row r="945" spans="3:7" ht="15" thickBot="1" x14ac:dyDescent="0.35">
      <c r="C945" s="10">
        <v>43222</v>
      </c>
      <c r="D945" s="11">
        <v>0.656712962962963</v>
      </c>
      <c r="E945" s="12" t="s">
        <v>9</v>
      </c>
      <c r="F945" s="12">
        <v>25</v>
      </c>
      <c r="G945" s="12" t="s">
        <v>11</v>
      </c>
    </row>
    <row r="946" spans="3:7" ht="15" thickBot="1" x14ac:dyDescent="0.35">
      <c r="C946" s="10">
        <v>43222</v>
      </c>
      <c r="D946" s="11">
        <v>0.65672453703703704</v>
      </c>
      <c r="E946" s="12" t="s">
        <v>9</v>
      </c>
      <c r="F946" s="12">
        <v>14</v>
      </c>
      <c r="G946" s="12" t="s">
        <v>11</v>
      </c>
    </row>
    <row r="947" spans="3:7" ht="15" thickBot="1" x14ac:dyDescent="0.35">
      <c r="C947" s="10">
        <v>43222</v>
      </c>
      <c r="D947" s="11">
        <v>0.65939814814814812</v>
      </c>
      <c r="E947" s="12" t="s">
        <v>9</v>
      </c>
      <c r="F947" s="12">
        <v>21</v>
      </c>
      <c r="G947" s="12" t="s">
        <v>10</v>
      </c>
    </row>
    <row r="948" spans="3:7" ht="15" thickBot="1" x14ac:dyDescent="0.35">
      <c r="C948" s="10">
        <v>43222</v>
      </c>
      <c r="D948" s="11">
        <v>0.66153935185185186</v>
      </c>
      <c r="E948" s="12" t="s">
        <v>9</v>
      </c>
      <c r="F948" s="12">
        <v>23</v>
      </c>
      <c r="G948" s="12" t="s">
        <v>11</v>
      </c>
    </row>
    <row r="949" spans="3:7" ht="15" thickBot="1" x14ac:dyDescent="0.35">
      <c r="C949" s="10">
        <v>43222</v>
      </c>
      <c r="D949" s="11">
        <v>0.66340277777777779</v>
      </c>
      <c r="E949" s="12" t="s">
        <v>9</v>
      </c>
      <c r="F949" s="12">
        <v>23</v>
      </c>
      <c r="G949" s="12" t="s">
        <v>11</v>
      </c>
    </row>
    <row r="950" spans="3:7" ht="15" thickBot="1" x14ac:dyDescent="0.35">
      <c r="C950" s="10">
        <v>43222</v>
      </c>
      <c r="D950" s="11">
        <v>0.66341435185185182</v>
      </c>
      <c r="E950" s="12" t="s">
        <v>9</v>
      </c>
      <c r="F950" s="12">
        <v>15</v>
      </c>
      <c r="G950" s="12" t="s">
        <v>11</v>
      </c>
    </row>
    <row r="951" spans="3:7" ht="15" thickBot="1" x14ac:dyDescent="0.35">
      <c r="C951" s="10">
        <v>43222</v>
      </c>
      <c r="D951" s="11">
        <v>0.66347222222222224</v>
      </c>
      <c r="E951" s="12" t="s">
        <v>9</v>
      </c>
      <c r="F951" s="12">
        <v>16</v>
      </c>
      <c r="G951" s="12" t="s">
        <v>11</v>
      </c>
    </row>
    <row r="952" spans="3:7" ht="15" thickBot="1" x14ac:dyDescent="0.35">
      <c r="C952" s="10">
        <v>43222</v>
      </c>
      <c r="D952" s="11">
        <v>0.66347222222222224</v>
      </c>
      <c r="E952" s="12" t="s">
        <v>9</v>
      </c>
      <c r="F952" s="12">
        <v>14</v>
      </c>
      <c r="G952" s="12" t="s">
        <v>11</v>
      </c>
    </row>
    <row r="953" spans="3:7" ht="15" thickBot="1" x14ac:dyDescent="0.35">
      <c r="C953" s="10">
        <v>43222</v>
      </c>
      <c r="D953" s="11">
        <v>0.66349537037037043</v>
      </c>
      <c r="E953" s="12" t="s">
        <v>9</v>
      </c>
      <c r="F953" s="12">
        <v>16</v>
      </c>
      <c r="G953" s="12" t="s">
        <v>11</v>
      </c>
    </row>
    <row r="954" spans="3:7" ht="15" thickBot="1" x14ac:dyDescent="0.35">
      <c r="C954" s="10">
        <v>43222</v>
      </c>
      <c r="D954" s="11">
        <v>0.66350694444444447</v>
      </c>
      <c r="E954" s="12" t="s">
        <v>9</v>
      </c>
      <c r="F954" s="12">
        <v>17</v>
      </c>
      <c r="G954" s="12" t="s">
        <v>11</v>
      </c>
    </row>
    <row r="955" spans="3:7" ht="15" thickBot="1" x14ac:dyDescent="0.35">
      <c r="C955" s="10">
        <v>43222</v>
      </c>
      <c r="D955" s="11">
        <v>0.66356481481481489</v>
      </c>
      <c r="E955" s="12" t="s">
        <v>9</v>
      </c>
      <c r="F955" s="12">
        <v>22</v>
      </c>
      <c r="G955" s="12" t="s">
        <v>11</v>
      </c>
    </row>
    <row r="956" spans="3:7" ht="15" thickBot="1" x14ac:dyDescent="0.35">
      <c r="C956" s="10">
        <v>43222</v>
      </c>
      <c r="D956" s="11">
        <v>0.66443287037037035</v>
      </c>
      <c r="E956" s="12" t="s">
        <v>9</v>
      </c>
      <c r="F956" s="12">
        <v>19</v>
      </c>
      <c r="G956" s="12" t="s">
        <v>11</v>
      </c>
    </row>
    <row r="957" spans="3:7" ht="15" thickBot="1" x14ac:dyDescent="0.35">
      <c r="C957" s="10">
        <v>43222</v>
      </c>
      <c r="D957" s="11">
        <v>0.66511574074074076</v>
      </c>
      <c r="E957" s="12" t="s">
        <v>9</v>
      </c>
      <c r="F957" s="12">
        <v>25</v>
      </c>
      <c r="G957" s="12" t="s">
        <v>11</v>
      </c>
    </row>
    <row r="958" spans="3:7" ht="15" thickBot="1" x14ac:dyDescent="0.35">
      <c r="C958" s="10">
        <v>43222</v>
      </c>
      <c r="D958" s="11">
        <v>0.66628472222222224</v>
      </c>
      <c r="E958" s="12" t="s">
        <v>9</v>
      </c>
      <c r="F958" s="12">
        <v>22</v>
      </c>
      <c r="G958" s="12" t="s">
        <v>11</v>
      </c>
    </row>
    <row r="959" spans="3:7" ht="15" thickBot="1" x14ac:dyDescent="0.35">
      <c r="C959" s="10">
        <v>43222</v>
      </c>
      <c r="D959" s="11">
        <v>0.66642361111111115</v>
      </c>
      <c r="E959" s="12" t="s">
        <v>9</v>
      </c>
      <c r="F959" s="12">
        <v>22</v>
      </c>
      <c r="G959" s="12" t="s">
        <v>10</v>
      </c>
    </row>
    <row r="960" spans="3:7" ht="15" thickBot="1" x14ac:dyDescent="0.35">
      <c r="C960" s="10">
        <v>43222</v>
      </c>
      <c r="D960" s="11">
        <v>0.66677083333333342</v>
      </c>
      <c r="E960" s="12" t="s">
        <v>9</v>
      </c>
      <c r="F960" s="12">
        <v>24</v>
      </c>
      <c r="G960" s="12" t="s">
        <v>11</v>
      </c>
    </row>
    <row r="961" spans="3:7" ht="15" thickBot="1" x14ac:dyDescent="0.35">
      <c r="C961" s="10">
        <v>43222</v>
      </c>
      <c r="D961" s="11">
        <v>0.66695601851851849</v>
      </c>
      <c r="E961" s="12" t="s">
        <v>9</v>
      </c>
      <c r="F961" s="12">
        <v>15</v>
      </c>
      <c r="G961" s="12" t="s">
        <v>11</v>
      </c>
    </row>
    <row r="962" spans="3:7" ht="15" thickBot="1" x14ac:dyDescent="0.35">
      <c r="C962" s="10">
        <v>43222</v>
      </c>
      <c r="D962" s="11">
        <v>0.66696759259259253</v>
      </c>
      <c r="E962" s="12" t="s">
        <v>9</v>
      </c>
      <c r="F962" s="12">
        <v>16</v>
      </c>
      <c r="G962" s="12" t="s">
        <v>11</v>
      </c>
    </row>
    <row r="963" spans="3:7" ht="15" thickBot="1" x14ac:dyDescent="0.35">
      <c r="C963" s="10">
        <v>43222</v>
      </c>
      <c r="D963" s="11">
        <v>0.66835648148148152</v>
      </c>
      <c r="E963" s="12" t="s">
        <v>9</v>
      </c>
      <c r="F963" s="12">
        <v>27</v>
      </c>
      <c r="G963" s="12" t="s">
        <v>10</v>
      </c>
    </row>
    <row r="964" spans="3:7" ht="15" thickBot="1" x14ac:dyDescent="0.35">
      <c r="C964" s="10">
        <v>43222</v>
      </c>
      <c r="D964" s="11">
        <v>0.66892361111111109</v>
      </c>
      <c r="E964" s="12" t="s">
        <v>9</v>
      </c>
      <c r="F964" s="12">
        <v>24</v>
      </c>
      <c r="G964" s="12" t="s">
        <v>11</v>
      </c>
    </row>
    <row r="965" spans="3:7" ht="15" thickBot="1" x14ac:dyDescent="0.35">
      <c r="C965" s="10">
        <v>43222</v>
      </c>
      <c r="D965" s="11">
        <v>0.66910879629629638</v>
      </c>
      <c r="E965" s="12" t="s">
        <v>9</v>
      </c>
      <c r="F965" s="12">
        <v>21</v>
      </c>
      <c r="G965" s="12" t="s">
        <v>11</v>
      </c>
    </row>
    <row r="966" spans="3:7" ht="15" thickBot="1" x14ac:dyDescent="0.35">
      <c r="C966" s="10">
        <v>43222</v>
      </c>
      <c r="D966" s="11">
        <v>0.66945601851851855</v>
      </c>
      <c r="E966" s="12" t="s">
        <v>9</v>
      </c>
      <c r="F966" s="12">
        <v>25</v>
      </c>
      <c r="G966" s="12" t="s">
        <v>11</v>
      </c>
    </row>
    <row r="967" spans="3:7" ht="15" thickBot="1" x14ac:dyDescent="0.35">
      <c r="C967" s="10">
        <v>43222</v>
      </c>
      <c r="D967" s="11">
        <v>0.66958333333333331</v>
      </c>
      <c r="E967" s="12" t="s">
        <v>9</v>
      </c>
      <c r="F967" s="12">
        <v>26</v>
      </c>
      <c r="G967" s="12" t="s">
        <v>11</v>
      </c>
    </row>
    <row r="968" spans="3:7" ht="15" thickBot="1" x14ac:dyDescent="0.35">
      <c r="C968" s="10">
        <v>43222</v>
      </c>
      <c r="D968" s="11">
        <v>0.67011574074074076</v>
      </c>
      <c r="E968" s="12" t="s">
        <v>9</v>
      </c>
      <c r="F968" s="12">
        <v>20</v>
      </c>
      <c r="G968" s="12" t="s">
        <v>11</v>
      </c>
    </row>
    <row r="969" spans="3:7" ht="15" thickBot="1" x14ac:dyDescent="0.35">
      <c r="C969" s="10">
        <v>43222</v>
      </c>
      <c r="D969" s="11">
        <v>0.67087962962962966</v>
      </c>
      <c r="E969" s="12" t="s">
        <v>9</v>
      </c>
      <c r="F969" s="12">
        <v>22</v>
      </c>
      <c r="G969" s="12" t="s">
        <v>11</v>
      </c>
    </row>
    <row r="970" spans="3:7" ht="15" thickBot="1" x14ac:dyDescent="0.35">
      <c r="C970" s="10">
        <v>43222</v>
      </c>
      <c r="D970" s="11">
        <v>0.67091435185185189</v>
      </c>
      <c r="E970" s="12" t="s">
        <v>9</v>
      </c>
      <c r="F970" s="12">
        <v>16</v>
      </c>
      <c r="G970" s="12" t="s">
        <v>10</v>
      </c>
    </row>
    <row r="971" spans="3:7" ht="15" thickBot="1" x14ac:dyDescent="0.35">
      <c r="C971" s="10">
        <v>43222</v>
      </c>
      <c r="D971" s="11">
        <v>0.67108796296296302</v>
      </c>
      <c r="E971" s="12" t="s">
        <v>9</v>
      </c>
      <c r="F971" s="12">
        <v>23</v>
      </c>
      <c r="G971" s="12" t="s">
        <v>10</v>
      </c>
    </row>
    <row r="972" spans="3:7" ht="15" thickBot="1" x14ac:dyDescent="0.35">
      <c r="C972" s="10">
        <v>43222</v>
      </c>
      <c r="D972" s="11">
        <v>0.67138888888888892</v>
      </c>
      <c r="E972" s="12" t="s">
        <v>9</v>
      </c>
      <c r="F972" s="12">
        <v>28</v>
      </c>
      <c r="G972" s="12" t="s">
        <v>11</v>
      </c>
    </row>
    <row r="973" spans="3:7" ht="15" thickBot="1" x14ac:dyDescent="0.35">
      <c r="C973" s="10">
        <v>43222</v>
      </c>
      <c r="D973" s="11">
        <v>0.67172453703703694</v>
      </c>
      <c r="E973" s="12" t="s">
        <v>9</v>
      </c>
      <c r="F973" s="12">
        <v>30</v>
      </c>
      <c r="G973" s="12" t="s">
        <v>11</v>
      </c>
    </row>
    <row r="974" spans="3:7" ht="15" thickBot="1" x14ac:dyDescent="0.35">
      <c r="C974" s="10">
        <v>43222</v>
      </c>
      <c r="D974" s="11">
        <v>0.67186342592592585</v>
      </c>
      <c r="E974" s="12" t="s">
        <v>9</v>
      </c>
      <c r="F974" s="12">
        <v>17</v>
      </c>
      <c r="G974" s="12" t="s">
        <v>10</v>
      </c>
    </row>
    <row r="975" spans="3:7" ht="15" thickBot="1" x14ac:dyDescent="0.35">
      <c r="C975" s="10">
        <v>43222</v>
      </c>
      <c r="D975" s="11">
        <v>0.67192129629629627</v>
      </c>
      <c r="E975" s="12" t="s">
        <v>9</v>
      </c>
      <c r="F975" s="12">
        <v>17</v>
      </c>
      <c r="G975" s="12" t="s">
        <v>10</v>
      </c>
    </row>
    <row r="976" spans="3:7" ht="15" thickBot="1" x14ac:dyDescent="0.35">
      <c r="C976" s="10">
        <v>43222</v>
      </c>
      <c r="D976" s="11">
        <v>0.67195601851851849</v>
      </c>
      <c r="E976" s="12" t="s">
        <v>9</v>
      </c>
      <c r="F976" s="12">
        <v>21</v>
      </c>
      <c r="G976" s="12" t="s">
        <v>11</v>
      </c>
    </row>
    <row r="977" spans="3:7" ht="15" thickBot="1" x14ac:dyDescent="0.35">
      <c r="C977" s="10">
        <v>43222</v>
      </c>
      <c r="D977" s="11">
        <v>0.67214120370370367</v>
      </c>
      <c r="E977" s="12" t="s">
        <v>9</v>
      </c>
      <c r="F977" s="12">
        <v>17</v>
      </c>
      <c r="G977" s="12" t="s">
        <v>10</v>
      </c>
    </row>
    <row r="978" spans="3:7" ht="15" thickBot="1" x14ac:dyDescent="0.35">
      <c r="C978" s="10">
        <v>43222</v>
      </c>
      <c r="D978" s="11">
        <v>0.6723958333333333</v>
      </c>
      <c r="E978" s="12" t="s">
        <v>9</v>
      </c>
      <c r="F978" s="12">
        <v>22</v>
      </c>
      <c r="G978" s="12" t="s">
        <v>11</v>
      </c>
    </row>
    <row r="979" spans="3:7" ht="15" thickBot="1" x14ac:dyDescent="0.35">
      <c r="C979" s="10">
        <v>43222</v>
      </c>
      <c r="D979" s="11">
        <v>0.6725578703703704</v>
      </c>
      <c r="E979" s="12" t="s">
        <v>9</v>
      </c>
      <c r="F979" s="12">
        <v>23</v>
      </c>
      <c r="G979" s="12" t="s">
        <v>11</v>
      </c>
    </row>
    <row r="980" spans="3:7" ht="15" thickBot="1" x14ac:dyDescent="0.35">
      <c r="C980" s="10">
        <v>43222</v>
      </c>
      <c r="D980" s="11">
        <v>0.67260416666666656</v>
      </c>
      <c r="E980" s="12" t="s">
        <v>9</v>
      </c>
      <c r="F980" s="12">
        <v>17</v>
      </c>
      <c r="G980" s="12" t="s">
        <v>10</v>
      </c>
    </row>
    <row r="981" spans="3:7" ht="15" thickBot="1" x14ac:dyDescent="0.35">
      <c r="C981" s="10">
        <v>43222</v>
      </c>
      <c r="D981" s="11">
        <v>0.67280092592592589</v>
      </c>
      <c r="E981" s="12" t="s">
        <v>9</v>
      </c>
      <c r="F981" s="12">
        <v>24</v>
      </c>
      <c r="G981" s="12" t="s">
        <v>11</v>
      </c>
    </row>
    <row r="982" spans="3:7" ht="15" thickBot="1" x14ac:dyDescent="0.35">
      <c r="C982" s="10">
        <v>43222</v>
      </c>
      <c r="D982" s="11">
        <v>0.6732407407407407</v>
      </c>
      <c r="E982" s="12" t="s">
        <v>9</v>
      </c>
      <c r="F982" s="12">
        <v>19</v>
      </c>
      <c r="G982" s="12" t="s">
        <v>11</v>
      </c>
    </row>
    <row r="983" spans="3:7" ht="15" thickBot="1" x14ac:dyDescent="0.35">
      <c r="C983" s="10">
        <v>43222</v>
      </c>
      <c r="D983" s="11">
        <v>0.67387731481481483</v>
      </c>
      <c r="E983" s="12" t="s">
        <v>9</v>
      </c>
      <c r="F983" s="12">
        <v>21</v>
      </c>
      <c r="G983" s="12" t="s">
        <v>11</v>
      </c>
    </row>
    <row r="984" spans="3:7" ht="15" thickBot="1" x14ac:dyDescent="0.35">
      <c r="C984" s="10">
        <v>43222</v>
      </c>
      <c r="D984" s="11">
        <v>0.67467592592592596</v>
      </c>
      <c r="E984" s="12" t="s">
        <v>9</v>
      </c>
      <c r="F984" s="12">
        <v>27</v>
      </c>
      <c r="G984" s="12" t="s">
        <v>11</v>
      </c>
    </row>
    <row r="985" spans="3:7" ht="15" thickBot="1" x14ac:dyDescent="0.35">
      <c r="C985" s="10">
        <v>43222</v>
      </c>
      <c r="D985" s="11">
        <v>0.67497685185185186</v>
      </c>
      <c r="E985" s="12" t="s">
        <v>9</v>
      </c>
      <c r="F985" s="12">
        <v>25</v>
      </c>
      <c r="G985" s="12" t="s">
        <v>11</v>
      </c>
    </row>
    <row r="986" spans="3:7" ht="15" thickBot="1" x14ac:dyDescent="0.35">
      <c r="C986" s="10">
        <v>43222</v>
      </c>
      <c r="D986" s="11">
        <v>0.67510416666666673</v>
      </c>
      <c r="E986" s="12" t="s">
        <v>9</v>
      </c>
      <c r="F986" s="12">
        <v>18</v>
      </c>
      <c r="G986" s="12" t="s">
        <v>11</v>
      </c>
    </row>
    <row r="987" spans="3:7" ht="15" thickBot="1" x14ac:dyDescent="0.35">
      <c r="C987" s="10">
        <v>43222</v>
      </c>
      <c r="D987" s="11">
        <v>0.67515046296296299</v>
      </c>
      <c r="E987" s="12" t="s">
        <v>9</v>
      </c>
      <c r="F987" s="12">
        <v>31</v>
      </c>
      <c r="G987" s="12" t="s">
        <v>10</v>
      </c>
    </row>
    <row r="988" spans="3:7" ht="15" thickBot="1" x14ac:dyDescent="0.35">
      <c r="C988" s="10">
        <v>43222</v>
      </c>
      <c r="D988" s="11">
        <v>0.67615740740740737</v>
      </c>
      <c r="E988" s="12" t="s">
        <v>9</v>
      </c>
      <c r="F988" s="12">
        <v>21</v>
      </c>
      <c r="G988" s="12" t="s">
        <v>11</v>
      </c>
    </row>
    <row r="989" spans="3:7" ht="15" thickBot="1" x14ac:dyDescent="0.35">
      <c r="C989" s="10">
        <v>43222</v>
      </c>
      <c r="D989" s="11">
        <v>0.67745370370370372</v>
      </c>
      <c r="E989" s="12" t="s">
        <v>9</v>
      </c>
      <c r="F989" s="12">
        <v>24</v>
      </c>
      <c r="G989" s="12" t="s">
        <v>11</v>
      </c>
    </row>
    <row r="990" spans="3:7" ht="15" thickBot="1" x14ac:dyDescent="0.35">
      <c r="C990" s="10">
        <v>43222</v>
      </c>
      <c r="D990" s="11">
        <v>0.67766203703703709</v>
      </c>
      <c r="E990" s="12" t="s">
        <v>9</v>
      </c>
      <c r="F990" s="12">
        <v>21</v>
      </c>
      <c r="G990" s="12" t="s">
        <v>10</v>
      </c>
    </row>
    <row r="991" spans="3:7" ht="15" thickBot="1" x14ac:dyDescent="0.35">
      <c r="C991" s="10">
        <v>43222</v>
      </c>
      <c r="D991" s="11">
        <v>0.67824074074074081</v>
      </c>
      <c r="E991" s="12" t="s">
        <v>9</v>
      </c>
      <c r="F991" s="12">
        <v>25</v>
      </c>
      <c r="G991" s="12" t="s">
        <v>10</v>
      </c>
    </row>
    <row r="992" spans="3:7" ht="15" thickBot="1" x14ac:dyDescent="0.35">
      <c r="C992" s="10">
        <v>43222</v>
      </c>
      <c r="D992" s="11">
        <v>0.67853009259259256</v>
      </c>
      <c r="E992" s="12" t="s">
        <v>9</v>
      </c>
      <c r="F992" s="12">
        <v>30</v>
      </c>
      <c r="G992" s="12" t="s">
        <v>10</v>
      </c>
    </row>
    <row r="993" spans="3:7" ht="15" thickBot="1" x14ac:dyDescent="0.35">
      <c r="C993" s="10">
        <v>43222</v>
      </c>
      <c r="D993" s="11">
        <v>0.67920138888888892</v>
      </c>
      <c r="E993" s="12" t="s">
        <v>9</v>
      </c>
      <c r="F993" s="12">
        <v>26</v>
      </c>
      <c r="G993" s="12" t="s">
        <v>10</v>
      </c>
    </row>
    <row r="994" spans="3:7" ht="15" thickBot="1" x14ac:dyDescent="0.35">
      <c r="C994" s="10">
        <v>43222</v>
      </c>
      <c r="D994" s="11">
        <v>0.67952546296296301</v>
      </c>
      <c r="E994" s="12" t="s">
        <v>9</v>
      </c>
      <c r="F994" s="12">
        <v>29</v>
      </c>
      <c r="G994" s="12" t="s">
        <v>10</v>
      </c>
    </row>
    <row r="995" spans="3:7" ht="15" thickBot="1" x14ac:dyDescent="0.35">
      <c r="C995" s="10">
        <v>43222</v>
      </c>
      <c r="D995" s="11">
        <v>0.68</v>
      </c>
      <c r="E995" s="12" t="s">
        <v>9</v>
      </c>
      <c r="F995" s="12">
        <v>32</v>
      </c>
      <c r="G995" s="12" t="s">
        <v>11</v>
      </c>
    </row>
    <row r="996" spans="3:7" ht="15" thickBot="1" x14ac:dyDescent="0.35">
      <c r="C996" s="10">
        <v>43222</v>
      </c>
      <c r="D996" s="11">
        <v>0.68024305555555553</v>
      </c>
      <c r="E996" s="12" t="s">
        <v>9</v>
      </c>
      <c r="F996" s="12">
        <v>23</v>
      </c>
      <c r="G996" s="12" t="s">
        <v>10</v>
      </c>
    </row>
    <row r="997" spans="3:7" ht="15" thickBot="1" x14ac:dyDescent="0.35">
      <c r="C997" s="10">
        <v>43222</v>
      </c>
      <c r="D997" s="11">
        <v>0.68053240740740739</v>
      </c>
      <c r="E997" s="12" t="s">
        <v>9</v>
      </c>
      <c r="F997" s="12">
        <v>24</v>
      </c>
      <c r="G997" s="12" t="s">
        <v>10</v>
      </c>
    </row>
    <row r="998" spans="3:7" ht="15" thickBot="1" x14ac:dyDescent="0.35">
      <c r="C998" s="10">
        <v>43222</v>
      </c>
      <c r="D998" s="11">
        <v>0.68071759259259268</v>
      </c>
      <c r="E998" s="12" t="s">
        <v>9</v>
      </c>
      <c r="F998" s="12">
        <v>17</v>
      </c>
      <c r="G998" s="12" t="s">
        <v>11</v>
      </c>
    </row>
    <row r="999" spans="3:7" ht="15" thickBot="1" x14ac:dyDescent="0.35">
      <c r="C999" s="10">
        <v>43222</v>
      </c>
      <c r="D999" s="11">
        <v>0.68084490740740744</v>
      </c>
      <c r="E999" s="12" t="s">
        <v>9</v>
      </c>
      <c r="F999" s="12">
        <v>28</v>
      </c>
      <c r="G999" s="12" t="s">
        <v>11</v>
      </c>
    </row>
    <row r="1000" spans="3:7" ht="15" thickBot="1" x14ac:dyDescent="0.35">
      <c r="C1000" s="10">
        <v>43222</v>
      </c>
      <c r="D1000" s="11">
        <v>0.68107638888888899</v>
      </c>
      <c r="E1000" s="12" t="s">
        <v>9</v>
      </c>
      <c r="F1000" s="12">
        <v>25</v>
      </c>
      <c r="G1000" s="12" t="s">
        <v>10</v>
      </c>
    </row>
    <row r="1001" spans="3:7" ht="15" thickBot="1" x14ac:dyDescent="0.35">
      <c r="C1001" s="10">
        <v>43222</v>
      </c>
      <c r="D1001" s="11">
        <v>0.6812731481481481</v>
      </c>
      <c r="E1001" s="12" t="s">
        <v>9</v>
      </c>
      <c r="F1001" s="12">
        <v>23</v>
      </c>
      <c r="G1001" s="12" t="s">
        <v>10</v>
      </c>
    </row>
    <row r="1002" spans="3:7" ht="15" thickBot="1" x14ac:dyDescent="0.35">
      <c r="C1002" s="10">
        <v>43222</v>
      </c>
      <c r="D1002" s="11">
        <v>0.68317129629629625</v>
      </c>
      <c r="E1002" s="12" t="s">
        <v>9</v>
      </c>
      <c r="F1002" s="12">
        <v>17</v>
      </c>
      <c r="G1002" s="12" t="s">
        <v>10</v>
      </c>
    </row>
    <row r="1003" spans="3:7" ht="15" thickBot="1" x14ac:dyDescent="0.35">
      <c r="C1003" s="10">
        <v>43222</v>
      </c>
      <c r="D1003" s="11">
        <v>0.68444444444444441</v>
      </c>
      <c r="E1003" s="12" t="s">
        <v>9</v>
      </c>
      <c r="F1003" s="12">
        <v>26</v>
      </c>
      <c r="G1003" s="12" t="s">
        <v>10</v>
      </c>
    </row>
    <row r="1004" spans="3:7" ht="15" thickBot="1" x14ac:dyDescent="0.35">
      <c r="C1004" s="10">
        <v>43222</v>
      </c>
      <c r="D1004" s="11">
        <v>0.68560185185185185</v>
      </c>
      <c r="E1004" s="12" t="s">
        <v>9</v>
      </c>
      <c r="F1004" s="12">
        <v>30</v>
      </c>
      <c r="G1004" s="12" t="s">
        <v>10</v>
      </c>
    </row>
    <row r="1005" spans="3:7" ht="15" thickBot="1" x14ac:dyDescent="0.35">
      <c r="C1005" s="10">
        <v>43222</v>
      </c>
      <c r="D1005" s="11">
        <v>0.68758101851851849</v>
      </c>
      <c r="E1005" s="12" t="s">
        <v>9</v>
      </c>
      <c r="F1005" s="12">
        <v>23</v>
      </c>
      <c r="G1005" s="12" t="s">
        <v>11</v>
      </c>
    </row>
    <row r="1006" spans="3:7" ht="15" thickBot="1" x14ac:dyDescent="0.35">
      <c r="C1006" s="10">
        <v>43222</v>
      </c>
      <c r="D1006" s="11">
        <v>0.68934027777777773</v>
      </c>
      <c r="E1006" s="12" t="s">
        <v>9</v>
      </c>
      <c r="F1006" s="12">
        <v>27</v>
      </c>
      <c r="G1006" s="12" t="s">
        <v>11</v>
      </c>
    </row>
    <row r="1007" spans="3:7" ht="15" thickBot="1" x14ac:dyDescent="0.35">
      <c r="C1007" s="10">
        <v>43222</v>
      </c>
      <c r="D1007" s="11">
        <v>0.69204861111111116</v>
      </c>
      <c r="E1007" s="12" t="s">
        <v>9</v>
      </c>
      <c r="F1007" s="12">
        <v>39</v>
      </c>
      <c r="G1007" s="12" t="s">
        <v>11</v>
      </c>
    </row>
    <row r="1008" spans="3:7" ht="15" thickBot="1" x14ac:dyDescent="0.35">
      <c r="C1008" s="10">
        <v>43222</v>
      </c>
      <c r="D1008" s="11">
        <v>0.69210648148148157</v>
      </c>
      <c r="E1008" s="12" t="s">
        <v>9</v>
      </c>
      <c r="F1008" s="12">
        <v>43</v>
      </c>
      <c r="G1008" s="12" t="s">
        <v>11</v>
      </c>
    </row>
    <row r="1009" spans="3:7" ht="15" thickBot="1" x14ac:dyDescent="0.35">
      <c r="C1009" s="10">
        <v>43222</v>
      </c>
      <c r="D1009" s="11">
        <v>0.69218750000000007</v>
      </c>
      <c r="E1009" s="12" t="s">
        <v>9</v>
      </c>
      <c r="F1009" s="12">
        <v>38</v>
      </c>
      <c r="G1009" s="12" t="s">
        <v>11</v>
      </c>
    </row>
    <row r="1010" spans="3:7" ht="15" thickBot="1" x14ac:dyDescent="0.35">
      <c r="C1010" s="10">
        <v>43222</v>
      </c>
      <c r="D1010" s="11">
        <v>0.69256944444444446</v>
      </c>
      <c r="E1010" s="12" t="s">
        <v>9</v>
      </c>
      <c r="F1010" s="12">
        <v>25</v>
      </c>
      <c r="G1010" s="12" t="s">
        <v>11</v>
      </c>
    </row>
    <row r="1011" spans="3:7" ht="15" thickBot="1" x14ac:dyDescent="0.35">
      <c r="C1011" s="10">
        <v>43222</v>
      </c>
      <c r="D1011" s="11">
        <v>0.69309027777777776</v>
      </c>
      <c r="E1011" s="12" t="s">
        <v>9</v>
      </c>
      <c r="F1011" s="12">
        <v>23</v>
      </c>
      <c r="G1011" s="12" t="s">
        <v>11</v>
      </c>
    </row>
    <row r="1012" spans="3:7" ht="15" thickBot="1" x14ac:dyDescent="0.35">
      <c r="C1012" s="10">
        <v>43222</v>
      </c>
      <c r="D1012" s="11">
        <v>0.6934027777777777</v>
      </c>
      <c r="E1012" s="12" t="s">
        <v>9</v>
      </c>
      <c r="F1012" s="12">
        <v>36</v>
      </c>
      <c r="G1012" s="12" t="s">
        <v>11</v>
      </c>
    </row>
    <row r="1013" spans="3:7" ht="15" thickBot="1" x14ac:dyDescent="0.35">
      <c r="C1013" s="10">
        <v>43222</v>
      </c>
      <c r="D1013" s="11">
        <v>0.69369212962962967</v>
      </c>
      <c r="E1013" s="12" t="s">
        <v>9</v>
      </c>
      <c r="F1013" s="12">
        <v>27</v>
      </c>
      <c r="G1013" s="12" t="s">
        <v>11</v>
      </c>
    </row>
    <row r="1014" spans="3:7" ht="15" thickBot="1" x14ac:dyDescent="0.35">
      <c r="C1014" s="10">
        <v>43222</v>
      </c>
      <c r="D1014" s="11">
        <v>0.69415509259259256</v>
      </c>
      <c r="E1014" s="12" t="s">
        <v>9</v>
      </c>
      <c r="F1014" s="12">
        <v>27</v>
      </c>
      <c r="G1014" s="12" t="s">
        <v>10</v>
      </c>
    </row>
    <row r="1015" spans="3:7" ht="15" thickBot="1" x14ac:dyDescent="0.35">
      <c r="C1015" s="10">
        <v>43222</v>
      </c>
      <c r="D1015" s="11">
        <v>0.69437499999999996</v>
      </c>
      <c r="E1015" s="12" t="s">
        <v>9</v>
      </c>
      <c r="F1015" s="12">
        <v>38</v>
      </c>
      <c r="G1015" s="12" t="s">
        <v>10</v>
      </c>
    </row>
    <row r="1016" spans="3:7" ht="15" thickBot="1" x14ac:dyDescent="0.35">
      <c r="C1016" s="10">
        <v>43222</v>
      </c>
      <c r="D1016" s="11">
        <v>0.69525462962962958</v>
      </c>
      <c r="E1016" s="12" t="s">
        <v>9</v>
      </c>
      <c r="F1016" s="12">
        <v>19</v>
      </c>
      <c r="G1016" s="12" t="s">
        <v>10</v>
      </c>
    </row>
    <row r="1017" spans="3:7" ht="15" thickBot="1" x14ac:dyDescent="0.35">
      <c r="C1017" s="10">
        <v>43222</v>
      </c>
      <c r="D1017" s="11">
        <v>0.69751157407407405</v>
      </c>
      <c r="E1017" s="12" t="s">
        <v>9</v>
      </c>
      <c r="F1017" s="12">
        <v>27</v>
      </c>
      <c r="G1017" s="12" t="s">
        <v>11</v>
      </c>
    </row>
    <row r="1018" spans="3:7" ht="15" thickBot="1" x14ac:dyDescent="0.35">
      <c r="C1018" s="10">
        <v>43222</v>
      </c>
      <c r="D1018" s="11">
        <v>0.69765046296296296</v>
      </c>
      <c r="E1018" s="12" t="s">
        <v>9</v>
      </c>
      <c r="F1018" s="12">
        <v>22</v>
      </c>
      <c r="G1018" s="12" t="s">
        <v>11</v>
      </c>
    </row>
    <row r="1019" spans="3:7" ht="15" thickBot="1" x14ac:dyDescent="0.35">
      <c r="C1019" s="10">
        <v>43222</v>
      </c>
      <c r="D1019" s="11">
        <v>0.69805555555555554</v>
      </c>
      <c r="E1019" s="12" t="s">
        <v>9</v>
      </c>
      <c r="F1019" s="12">
        <v>24</v>
      </c>
      <c r="G1019" s="12" t="s">
        <v>11</v>
      </c>
    </row>
    <row r="1020" spans="3:7" ht="15" thickBot="1" x14ac:dyDescent="0.35">
      <c r="C1020" s="10">
        <v>43222</v>
      </c>
      <c r="D1020" s="11">
        <v>0.69825231481481476</v>
      </c>
      <c r="E1020" s="12" t="s">
        <v>9</v>
      </c>
      <c r="F1020" s="12">
        <v>29</v>
      </c>
      <c r="G1020" s="12" t="s">
        <v>11</v>
      </c>
    </row>
    <row r="1021" spans="3:7" ht="15" thickBot="1" x14ac:dyDescent="0.35">
      <c r="C1021" s="10">
        <v>43222</v>
      </c>
      <c r="D1021" s="11">
        <v>0.69884259259259263</v>
      </c>
      <c r="E1021" s="12" t="s">
        <v>9</v>
      </c>
      <c r="F1021" s="12">
        <v>26</v>
      </c>
      <c r="G1021" s="12" t="s">
        <v>11</v>
      </c>
    </row>
    <row r="1022" spans="3:7" ht="15" thickBot="1" x14ac:dyDescent="0.35">
      <c r="C1022" s="10">
        <v>43222</v>
      </c>
      <c r="D1022" s="11">
        <v>0.6990277777777778</v>
      </c>
      <c r="E1022" s="12" t="s">
        <v>9</v>
      </c>
      <c r="F1022" s="12">
        <v>46</v>
      </c>
      <c r="G1022" s="12" t="s">
        <v>11</v>
      </c>
    </row>
    <row r="1023" spans="3:7" ht="15" thickBot="1" x14ac:dyDescent="0.35">
      <c r="C1023" s="10">
        <v>43222</v>
      </c>
      <c r="D1023" s="11">
        <v>0.69953703703703696</v>
      </c>
      <c r="E1023" s="12" t="s">
        <v>9</v>
      </c>
      <c r="F1023" s="12">
        <v>25</v>
      </c>
      <c r="G1023" s="12" t="s">
        <v>11</v>
      </c>
    </row>
    <row r="1024" spans="3:7" ht="15" thickBot="1" x14ac:dyDescent="0.35">
      <c r="C1024" s="10">
        <v>43222</v>
      </c>
      <c r="D1024" s="11">
        <v>0.7003125</v>
      </c>
      <c r="E1024" s="12" t="s">
        <v>9</v>
      </c>
      <c r="F1024" s="12">
        <v>25</v>
      </c>
      <c r="G1024" s="12" t="s">
        <v>10</v>
      </c>
    </row>
    <row r="1025" spans="3:7" ht="15" thickBot="1" x14ac:dyDescent="0.35">
      <c r="C1025" s="10">
        <v>43222</v>
      </c>
      <c r="D1025" s="11">
        <v>0.70081018518518512</v>
      </c>
      <c r="E1025" s="12" t="s">
        <v>9</v>
      </c>
      <c r="F1025" s="12">
        <v>30</v>
      </c>
      <c r="G1025" s="12" t="s">
        <v>10</v>
      </c>
    </row>
    <row r="1026" spans="3:7" ht="15" thickBot="1" x14ac:dyDescent="0.35">
      <c r="C1026" s="10">
        <v>43222</v>
      </c>
      <c r="D1026" s="11">
        <v>0.7015393518518519</v>
      </c>
      <c r="E1026" s="12" t="s">
        <v>9</v>
      </c>
      <c r="F1026" s="12">
        <v>26</v>
      </c>
      <c r="G1026" s="12" t="s">
        <v>11</v>
      </c>
    </row>
    <row r="1027" spans="3:7" ht="15" thickBot="1" x14ac:dyDescent="0.35">
      <c r="C1027" s="10">
        <v>43222</v>
      </c>
      <c r="D1027" s="11">
        <v>0.70281249999999995</v>
      </c>
      <c r="E1027" s="12" t="s">
        <v>9</v>
      </c>
      <c r="F1027" s="12">
        <v>39</v>
      </c>
      <c r="G1027" s="12" t="s">
        <v>11</v>
      </c>
    </row>
    <row r="1028" spans="3:7" ht="15" thickBot="1" x14ac:dyDescent="0.35">
      <c r="C1028" s="10">
        <v>43222</v>
      </c>
      <c r="D1028" s="11">
        <v>0.70362268518518523</v>
      </c>
      <c r="E1028" s="12" t="s">
        <v>9</v>
      </c>
      <c r="F1028" s="12">
        <v>32</v>
      </c>
      <c r="G1028" s="12" t="s">
        <v>11</v>
      </c>
    </row>
    <row r="1029" spans="3:7" ht="15" thickBot="1" x14ac:dyDescent="0.35">
      <c r="C1029" s="10">
        <v>43222</v>
      </c>
      <c r="D1029" s="11">
        <v>0.7047337962962964</v>
      </c>
      <c r="E1029" s="12" t="s">
        <v>9</v>
      </c>
      <c r="F1029" s="12">
        <v>27</v>
      </c>
      <c r="G1029" s="12" t="s">
        <v>11</v>
      </c>
    </row>
    <row r="1030" spans="3:7" ht="15" thickBot="1" x14ac:dyDescent="0.35">
      <c r="C1030" s="10">
        <v>43222</v>
      </c>
      <c r="D1030" s="11">
        <v>0.70542824074074073</v>
      </c>
      <c r="E1030" s="12" t="s">
        <v>9</v>
      </c>
      <c r="F1030" s="12">
        <v>30</v>
      </c>
      <c r="G1030" s="12" t="s">
        <v>10</v>
      </c>
    </row>
    <row r="1031" spans="3:7" ht="15" thickBot="1" x14ac:dyDescent="0.35">
      <c r="C1031" s="10">
        <v>43222</v>
      </c>
      <c r="D1031" s="11">
        <v>0.70587962962962969</v>
      </c>
      <c r="E1031" s="12" t="s">
        <v>9</v>
      </c>
      <c r="F1031" s="12">
        <v>20</v>
      </c>
      <c r="G1031" s="12" t="s">
        <v>11</v>
      </c>
    </row>
    <row r="1032" spans="3:7" ht="15" thickBot="1" x14ac:dyDescent="0.35">
      <c r="C1032" s="10">
        <v>43222</v>
      </c>
      <c r="D1032" s="11">
        <v>0.70605324074074083</v>
      </c>
      <c r="E1032" s="12" t="s">
        <v>9</v>
      </c>
      <c r="F1032" s="12">
        <v>27</v>
      </c>
      <c r="G1032" s="12" t="s">
        <v>10</v>
      </c>
    </row>
    <row r="1033" spans="3:7" ht="15" thickBot="1" x14ac:dyDescent="0.35">
      <c r="C1033" s="10">
        <v>43222</v>
      </c>
      <c r="D1033" s="11">
        <v>0.70605324074074083</v>
      </c>
      <c r="E1033" s="12" t="s">
        <v>9</v>
      </c>
      <c r="F1033" s="12">
        <v>24</v>
      </c>
      <c r="G1033" s="12" t="s">
        <v>11</v>
      </c>
    </row>
    <row r="1034" spans="3:7" ht="15" thickBot="1" x14ac:dyDescent="0.35">
      <c r="C1034" s="10">
        <v>43222</v>
      </c>
      <c r="D1034" s="11">
        <v>0.70644675925925926</v>
      </c>
      <c r="E1034" s="12" t="s">
        <v>9</v>
      </c>
      <c r="F1034" s="12">
        <v>16</v>
      </c>
      <c r="G1034" s="12" t="s">
        <v>11</v>
      </c>
    </row>
    <row r="1035" spans="3:7" ht="15" thickBot="1" x14ac:dyDescent="0.35">
      <c r="C1035" s="10">
        <v>43222</v>
      </c>
      <c r="D1035" s="11">
        <v>0.70657407407407413</v>
      </c>
      <c r="E1035" s="12" t="s">
        <v>9</v>
      </c>
      <c r="F1035" s="12">
        <v>23</v>
      </c>
      <c r="G1035" s="12" t="s">
        <v>11</v>
      </c>
    </row>
    <row r="1036" spans="3:7" ht="15" thickBot="1" x14ac:dyDescent="0.35">
      <c r="C1036" s="10">
        <v>43222</v>
      </c>
      <c r="D1036" s="11">
        <v>0.7069212962962963</v>
      </c>
      <c r="E1036" s="12" t="s">
        <v>9</v>
      </c>
      <c r="F1036" s="12">
        <v>21</v>
      </c>
      <c r="G1036" s="12" t="s">
        <v>11</v>
      </c>
    </row>
    <row r="1037" spans="3:7" ht="15" thickBot="1" x14ac:dyDescent="0.35">
      <c r="C1037" s="10">
        <v>43222</v>
      </c>
      <c r="D1037" s="11">
        <v>0.70699074074074064</v>
      </c>
      <c r="E1037" s="12" t="s">
        <v>9</v>
      </c>
      <c r="F1037" s="12">
        <v>23</v>
      </c>
      <c r="G1037" s="12" t="s">
        <v>10</v>
      </c>
    </row>
    <row r="1038" spans="3:7" ht="15" thickBot="1" x14ac:dyDescent="0.35">
      <c r="C1038" s="10">
        <v>43222</v>
      </c>
      <c r="D1038" s="11">
        <v>0.70726851851851846</v>
      </c>
      <c r="E1038" s="12" t="s">
        <v>9</v>
      </c>
      <c r="F1038" s="12">
        <v>27</v>
      </c>
      <c r="G1038" s="12" t="s">
        <v>11</v>
      </c>
    </row>
    <row r="1039" spans="3:7" ht="15" thickBot="1" x14ac:dyDescent="0.35">
      <c r="C1039" s="10">
        <v>43222</v>
      </c>
      <c r="D1039" s="11">
        <v>0.70783564814814814</v>
      </c>
      <c r="E1039" s="12" t="s">
        <v>9</v>
      </c>
      <c r="F1039" s="12">
        <v>24</v>
      </c>
      <c r="G1039" s="12" t="s">
        <v>11</v>
      </c>
    </row>
    <row r="1040" spans="3:7" ht="15" thickBot="1" x14ac:dyDescent="0.35">
      <c r="C1040" s="10">
        <v>43222</v>
      </c>
      <c r="D1040" s="11">
        <v>0.70810185185185182</v>
      </c>
      <c r="E1040" s="12" t="s">
        <v>9</v>
      </c>
      <c r="F1040" s="12">
        <v>23</v>
      </c>
      <c r="G1040" s="12" t="s">
        <v>11</v>
      </c>
    </row>
    <row r="1041" spans="3:7" ht="15" thickBot="1" x14ac:dyDescent="0.35">
      <c r="C1041" s="10">
        <v>43222</v>
      </c>
      <c r="D1041" s="11">
        <v>0.70831018518518529</v>
      </c>
      <c r="E1041" s="12" t="s">
        <v>9</v>
      </c>
      <c r="F1041" s="12">
        <v>15</v>
      </c>
      <c r="G1041" s="12" t="s">
        <v>11</v>
      </c>
    </row>
    <row r="1042" spans="3:7" ht="15" thickBot="1" x14ac:dyDescent="0.35">
      <c r="C1042" s="10">
        <v>43222</v>
      </c>
      <c r="D1042" s="11">
        <v>0.70841435185185186</v>
      </c>
      <c r="E1042" s="12" t="s">
        <v>9</v>
      </c>
      <c r="F1042" s="12">
        <v>29</v>
      </c>
      <c r="G1042" s="12" t="s">
        <v>11</v>
      </c>
    </row>
    <row r="1043" spans="3:7" ht="15" thickBot="1" x14ac:dyDescent="0.35">
      <c r="C1043" s="10">
        <v>43222</v>
      </c>
      <c r="D1043" s="11">
        <v>0.70862268518518512</v>
      </c>
      <c r="E1043" s="12" t="s">
        <v>9</v>
      </c>
      <c r="F1043" s="12">
        <v>20</v>
      </c>
      <c r="G1043" s="12" t="s">
        <v>11</v>
      </c>
    </row>
    <row r="1044" spans="3:7" ht="15" thickBot="1" x14ac:dyDescent="0.35">
      <c r="C1044" s="10">
        <v>43222</v>
      </c>
      <c r="D1044" s="11">
        <v>0.70878472222222222</v>
      </c>
      <c r="E1044" s="12" t="s">
        <v>9</v>
      </c>
      <c r="F1044" s="12">
        <v>22</v>
      </c>
      <c r="G1044" s="12" t="s">
        <v>11</v>
      </c>
    </row>
    <row r="1045" spans="3:7" ht="15" thickBot="1" x14ac:dyDescent="0.35">
      <c r="C1045" s="10">
        <v>43222</v>
      </c>
      <c r="D1045" s="11">
        <v>0.71050925925925934</v>
      </c>
      <c r="E1045" s="12" t="s">
        <v>9</v>
      </c>
      <c r="F1045" s="12">
        <v>26</v>
      </c>
      <c r="G1045" s="12" t="s">
        <v>11</v>
      </c>
    </row>
    <row r="1046" spans="3:7" ht="15" thickBot="1" x14ac:dyDescent="0.35">
      <c r="C1046" s="10">
        <v>43222</v>
      </c>
      <c r="D1046" s="11">
        <v>0.71057870370370368</v>
      </c>
      <c r="E1046" s="12" t="s">
        <v>9</v>
      </c>
      <c r="F1046" s="12">
        <v>26</v>
      </c>
      <c r="G1046" s="12" t="s">
        <v>10</v>
      </c>
    </row>
    <row r="1047" spans="3:7" ht="15" thickBot="1" x14ac:dyDescent="0.35">
      <c r="C1047" s="10">
        <v>43222</v>
      </c>
      <c r="D1047" s="11">
        <v>0.71074074074074067</v>
      </c>
      <c r="E1047" s="12" t="s">
        <v>9</v>
      </c>
      <c r="F1047" s="12">
        <v>29</v>
      </c>
      <c r="G1047" s="12" t="s">
        <v>11</v>
      </c>
    </row>
    <row r="1048" spans="3:7" ht="15" thickBot="1" x14ac:dyDescent="0.35">
      <c r="C1048" s="10">
        <v>43222</v>
      </c>
      <c r="D1048" s="11">
        <v>0.71141203703703704</v>
      </c>
      <c r="E1048" s="12" t="s">
        <v>9</v>
      </c>
      <c r="F1048" s="12">
        <v>30</v>
      </c>
      <c r="G1048" s="12" t="s">
        <v>11</v>
      </c>
    </row>
    <row r="1049" spans="3:7" ht="15" thickBot="1" x14ac:dyDescent="0.35">
      <c r="C1049" s="10">
        <v>43222</v>
      </c>
      <c r="D1049" s="11">
        <v>0.71174768518518527</v>
      </c>
      <c r="E1049" s="12" t="s">
        <v>9</v>
      </c>
      <c r="F1049" s="12">
        <v>24</v>
      </c>
      <c r="G1049" s="12" t="s">
        <v>11</v>
      </c>
    </row>
    <row r="1050" spans="3:7" ht="15" thickBot="1" x14ac:dyDescent="0.35">
      <c r="C1050" s="10">
        <v>43222</v>
      </c>
      <c r="D1050" s="11">
        <v>0.71210648148148159</v>
      </c>
      <c r="E1050" s="12" t="s">
        <v>9</v>
      </c>
      <c r="F1050" s="12">
        <v>28</v>
      </c>
      <c r="G1050" s="12" t="s">
        <v>10</v>
      </c>
    </row>
    <row r="1051" spans="3:7" ht="15" thickBot="1" x14ac:dyDescent="0.35">
      <c r="C1051" s="10">
        <v>43222</v>
      </c>
      <c r="D1051" s="11">
        <v>0.7128472222222223</v>
      </c>
      <c r="E1051" s="12" t="s">
        <v>9</v>
      </c>
      <c r="F1051" s="12">
        <v>17</v>
      </c>
      <c r="G1051" s="12" t="s">
        <v>10</v>
      </c>
    </row>
    <row r="1052" spans="3:7" ht="15" thickBot="1" x14ac:dyDescent="0.35">
      <c r="C1052" s="10">
        <v>43222</v>
      </c>
      <c r="D1052" s="11">
        <v>0.71299768518518514</v>
      </c>
      <c r="E1052" s="12" t="s">
        <v>9</v>
      </c>
      <c r="F1052" s="12">
        <v>24</v>
      </c>
      <c r="G1052" s="12" t="s">
        <v>11</v>
      </c>
    </row>
    <row r="1053" spans="3:7" ht="15" thickBot="1" x14ac:dyDescent="0.35">
      <c r="C1053" s="10">
        <v>43222</v>
      </c>
      <c r="D1053" s="11">
        <v>0.71381944444444445</v>
      </c>
      <c r="E1053" s="12" t="s">
        <v>9</v>
      </c>
      <c r="F1053" s="12">
        <v>24</v>
      </c>
      <c r="G1053" s="12" t="s">
        <v>11</v>
      </c>
    </row>
    <row r="1054" spans="3:7" ht="15" thickBot="1" x14ac:dyDescent="0.35">
      <c r="C1054" s="10">
        <v>43222</v>
      </c>
      <c r="D1054" s="11">
        <v>0.71642361111111119</v>
      </c>
      <c r="E1054" s="12" t="s">
        <v>9</v>
      </c>
      <c r="F1054" s="12">
        <v>19</v>
      </c>
      <c r="G1054" s="12" t="s">
        <v>11</v>
      </c>
    </row>
    <row r="1055" spans="3:7" ht="15" thickBot="1" x14ac:dyDescent="0.35">
      <c r="C1055" s="10">
        <v>43222</v>
      </c>
      <c r="D1055" s="11">
        <v>0.71655092592592595</v>
      </c>
      <c r="E1055" s="12" t="s">
        <v>9</v>
      </c>
      <c r="F1055" s="12">
        <v>30</v>
      </c>
      <c r="G1055" s="12" t="s">
        <v>11</v>
      </c>
    </row>
    <row r="1056" spans="3:7" ht="15" thickBot="1" x14ac:dyDescent="0.35">
      <c r="C1056" s="10">
        <v>43222</v>
      </c>
      <c r="D1056" s="11">
        <v>0.71667824074074071</v>
      </c>
      <c r="E1056" s="12" t="s">
        <v>9</v>
      </c>
      <c r="F1056" s="12">
        <v>24</v>
      </c>
      <c r="G1056" s="12" t="s">
        <v>11</v>
      </c>
    </row>
    <row r="1057" spans="3:7" ht="15" thickBot="1" x14ac:dyDescent="0.35">
      <c r="C1057" s="10">
        <v>43222</v>
      </c>
      <c r="D1057" s="11">
        <v>0.71706018518518511</v>
      </c>
      <c r="E1057" s="12" t="s">
        <v>9</v>
      </c>
      <c r="F1057" s="12">
        <v>23</v>
      </c>
      <c r="G1057" s="12" t="s">
        <v>10</v>
      </c>
    </row>
    <row r="1058" spans="3:7" ht="15" thickBot="1" x14ac:dyDescent="0.35">
      <c r="C1058" s="10">
        <v>43222</v>
      </c>
      <c r="D1058" s="11">
        <v>0.71758101851851841</v>
      </c>
      <c r="E1058" s="12" t="s">
        <v>9</v>
      </c>
      <c r="F1058" s="12">
        <v>18</v>
      </c>
      <c r="G1058" s="12" t="s">
        <v>11</v>
      </c>
    </row>
    <row r="1059" spans="3:7" ht="15" thickBot="1" x14ac:dyDescent="0.35">
      <c r="C1059" s="10">
        <v>43222</v>
      </c>
      <c r="D1059" s="11">
        <v>0.71766203703703713</v>
      </c>
      <c r="E1059" s="12" t="s">
        <v>9</v>
      </c>
      <c r="F1059" s="12">
        <v>32</v>
      </c>
      <c r="G1059" s="12" t="s">
        <v>10</v>
      </c>
    </row>
    <row r="1060" spans="3:7" ht="15" thickBot="1" x14ac:dyDescent="0.35">
      <c r="C1060" s="10">
        <v>43222</v>
      </c>
      <c r="D1060" s="11">
        <v>0.71791666666666665</v>
      </c>
      <c r="E1060" s="12" t="s">
        <v>9</v>
      </c>
      <c r="F1060" s="12">
        <v>30</v>
      </c>
      <c r="G1060" s="12" t="s">
        <v>11</v>
      </c>
    </row>
    <row r="1061" spans="3:7" ht="15" thickBot="1" x14ac:dyDescent="0.35">
      <c r="C1061" s="10">
        <v>43222</v>
      </c>
      <c r="D1061" s="11">
        <v>0.71820601851851851</v>
      </c>
      <c r="E1061" s="12" t="s">
        <v>9</v>
      </c>
      <c r="F1061" s="12">
        <v>21</v>
      </c>
      <c r="G1061" s="12" t="s">
        <v>11</v>
      </c>
    </row>
    <row r="1062" spans="3:7" ht="15" thickBot="1" x14ac:dyDescent="0.35">
      <c r="C1062" s="10">
        <v>43222</v>
      </c>
      <c r="D1062" s="11">
        <v>0.7185300925925926</v>
      </c>
      <c r="E1062" s="12" t="s">
        <v>9</v>
      </c>
      <c r="F1062" s="12">
        <v>34</v>
      </c>
      <c r="G1062" s="12" t="s">
        <v>10</v>
      </c>
    </row>
    <row r="1063" spans="3:7" ht="15" thickBot="1" x14ac:dyDescent="0.35">
      <c r="C1063" s="10">
        <v>43222</v>
      </c>
      <c r="D1063" s="11">
        <v>0.71891203703703699</v>
      </c>
      <c r="E1063" s="12" t="s">
        <v>9</v>
      </c>
      <c r="F1063" s="12">
        <v>27</v>
      </c>
      <c r="G1063" s="12" t="s">
        <v>11</v>
      </c>
    </row>
    <row r="1064" spans="3:7" ht="15" thickBot="1" x14ac:dyDescent="0.35">
      <c r="C1064" s="10">
        <v>43222</v>
      </c>
      <c r="D1064" s="11">
        <v>0.71910879629629632</v>
      </c>
      <c r="E1064" s="12" t="s">
        <v>9</v>
      </c>
      <c r="F1064" s="12">
        <v>16</v>
      </c>
      <c r="G1064" s="12" t="s">
        <v>11</v>
      </c>
    </row>
    <row r="1065" spans="3:7" ht="15" thickBot="1" x14ac:dyDescent="0.35">
      <c r="C1065" s="10">
        <v>43222</v>
      </c>
      <c r="D1065" s="11">
        <v>0.71967592592592589</v>
      </c>
      <c r="E1065" s="12" t="s">
        <v>9</v>
      </c>
      <c r="F1065" s="12">
        <v>33</v>
      </c>
      <c r="G1065" s="12" t="s">
        <v>10</v>
      </c>
    </row>
    <row r="1066" spans="3:7" ht="15" thickBot="1" x14ac:dyDescent="0.35">
      <c r="C1066" s="10">
        <v>43222</v>
      </c>
      <c r="D1066" s="11">
        <v>0.72082175925925929</v>
      </c>
      <c r="E1066" s="12" t="s">
        <v>9</v>
      </c>
      <c r="F1066" s="12">
        <v>22</v>
      </c>
      <c r="G1066" s="12" t="s">
        <v>11</v>
      </c>
    </row>
    <row r="1067" spans="3:7" ht="15" thickBot="1" x14ac:dyDescent="0.35">
      <c r="C1067" s="10">
        <v>43222</v>
      </c>
      <c r="D1067" s="11">
        <v>0.72084490740740748</v>
      </c>
      <c r="E1067" s="12" t="s">
        <v>9</v>
      </c>
      <c r="F1067" s="12">
        <v>19</v>
      </c>
      <c r="G1067" s="12" t="s">
        <v>11</v>
      </c>
    </row>
    <row r="1068" spans="3:7" ht="15" thickBot="1" x14ac:dyDescent="0.35">
      <c r="C1068" s="10">
        <v>43222</v>
      </c>
      <c r="D1068" s="11">
        <v>0.72091435185185182</v>
      </c>
      <c r="E1068" s="12" t="s">
        <v>9</v>
      </c>
      <c r="F1068" s="12">
        <v>22</v>
      </c>
      <c r="G1068" s="12" t="s">
        <v>11</v>
      </c>
    </row>
    <row r="1069" spans="3:7" ht="15" thickBot="1" x14ac:dyDescent="0.35">
      <c r="C1069" s="10">
        <v>43222</v>
      </c>
      <c r="D1069" s="11">
        <v>0.72163194444444445</v>
      </c>
      <c r="E1069" s="12" t="s">
        <v>9</v>
      </c>
      <c r="F1069" s="12">
        <v>23</v>
      </c>
      <c r="G1069" s="12" t="s">
        <v>11</v>
      </c>
    </row>
    <row r="1070" spans="3:7" ht="15" thickBot="1" x14ac:dyDescent="0.35">
      <c r="C1070" s="10">
        <v>43222</v>
      </c>
      <c r="D1070" s="11">
        <v>0.72179398148148144</v>
      </c>
      <c r="E1070" s="12" t="s">
        <v>9</v>
      </c>
      <c r="F1070" s="12">
        <v>22</v>
      </c>
      <c r="G1070" s="12" t="s">
        <v>11</v>
      </c>
    </row>
    <row r="1071" spans="3:7" ht="15" thickBot="1" x14ac:dyDescent="0.35">
      <c r="C1071" s="10">
        <v>43222</v>
      </c>
      <c r="D1071" s="11">
        <v>0.7247337962962962</v>
      </c>
      <c r="E1071" s="12" t="s">
        <v>9</v>
      </c>
      <c r="F1071" s="12">
        <v>20</v>
      </c>
      <c r="G1071" s="12" t="s">
        <v>10</v>
      </c>
    </row>
    <row r="1072" spans="3:7" ht="15" thickBot="1" x14ac:dyDescent="0.35">
      <c r="C1072" s="10">
        <v>43222</v>
      </c>
      <c r="D1072" s="11">
        <v>0.72506944444444443</v>
      </c>
      <c r="E1072" s="12" t="s">
        <v>9</v>
      </c>
      <c r="F1072" s="12">
        <v>26</v>
      </c>
      <c r="G1072" s="12" t="s">
        <v>10</v>
      </c>
    </row>
    <row r="1073" spans="3:7" ht="15" thickBot="1" x14ac:dyDescent="0.35">
      <c r="C1073" s="10">
        <v>43222</v>
      </c>
      <c r="D1073" s="11">
        <v>0.72550925925925924</v>
      </c>
      <c r="E1073" s="12" t="s">
        <v>9</v>
      </c>
      <c r="F1073" s="12">
        <v>25</v>
      </c>
      <c r="G1073" s="12" t="s">
        <v>11</v>
      </c>
    </row>
    <row r="1074" spans="3:7" ht="15" thickBot="1" x14ac:dyDescent="0.35">
      <c r="C1074" s="10">
        <v>43222</v>
      </c>
      <c r="D1074" s="11">
        <v>0.72577546296296302</v>
      </c>
      <c r="E1074" s="12" t="s">
        <v>9</v>
      </c>
      <c r="F1074" s="12">
        <v>26</v>
      </c>
      <c r="G1074" s="12" t="s">
        <v>11</v>
      </c>
    </row>
    <row r="1075" spans="3:7" ht="15" thickBot="1" x14ac:dyDescent="0.35">
      <c r="C1075" s="10">
        <v>43222</v>
      </c>
      <c r="D1075" s="11">
        <v>0.72642361111111109</v>
      </c>
      <c r="E1075" s="12" t="s">
        <v>9</v>
      </c>
      <c r="F1075" s="12">
        <v>28</v>
      </c>
      <c r="G1075" s="12" t="s">
        <v>11</v>
      </c>
    </row>
    <row r="1076" spans="3:7" ht="15" thickBot="1" x14ac:dyDescent="0.35">
      <c r="C1076" s="10">
        <v>43222</v>
      </c>
      <c r="D1076" s="11">
        <v>0.72766203703703702</v>
      </c>
      <c r="E1076" s="12" t="s">
        <v>9</v>
      </c>
      <c r="F1076" s="12">
        <v>26</v>
      </c>
      <c r="G1076" s="12" t="s">
        <v>11</v>
      </c>
    </row>
    <row r="1077" spans="3:7" ht="15" thickBot="1" x14ac:dyDescent="0.35">
      <c r="C1077" s="10">
        <v>43222</v>
      </c>
      <c r="D1077" s="11">
        <v>0.72995370370370372</v>
      </c>
      <c r="E1077" s="12" t="s">
        <v>9</v>
      </c>
      <c r="F1077" s="12">
        <v>25</v>
      </c>
      <c r="G1077" s="12" t="s">
        <v>11</v>
      </c>
    </row>
    <row r="1078" spans="3:7" ht="15" thickBot="1" x14ac:dyDescent="0.35">
      <c r="C1078" s="10">
        <v>43222</v>
      </c>
      <c r="D1078" s="11">
        <v>0.73157407407407404</v>
      </c>
      <c r="E1078" s="12" t="s">
        <v>9</v>
      </c>
      <c r="F1078" s="12">
        <v>19</v>
      </c>
      <c r="G1078" s="12" t="s">
        <v>11</v>
      </c>
    </row>
    <row r="1079" spans="3:7" ht="15" thickBot="1" x14ac:dyDescent="0.35">
      <c r="C1079" s="10">
        <v>43222</v>
      </c>
      <c r="D1079" s="11">
        <v>0.73474537037037047</v>
      </c>
      <c r="E1079" s="12" t="s">
        <v>9</v>
      </c>
      <c r="F1079" s="12">
        <v>19</v>
      </c>
      <c r="G1079" s="12" t="s">
        <v>11</v>
      </c>
    </row>
    <row r="1080" spans="3:7" ht="15" thickBot="1" x14ac:dyDescent="0.35">
      <c r="C1080" s="10">
        <v>43222</v>
      </c>
      <c r="D1080" s="11">
        <v>0.734837962962963</v>
      </c>
      <c r="E1080" s="12" t="s">
        <v>9</v>
      </c>
      <c r="F1080" s="12">
        <v>16</v>
      </c>
      <c r="G1080" s="12" t="s">
        <v>11</v>
      </c>
    </row>
    <row r="1081" spans="3:7" ht="15" thickBot="1" x14ac:dyDescent="0.35">
      <c r="C1081" s="10">
        <v>43222</v>
      </c>
      <c r="D1081" s="11">
        <v>0.73490740740740745</v>
      </c>
      <c r="E1081" s="12" t="s">
        <v>9</v>
      </c>
      <c r="F1081" s="12">
        <v>28</v>
      </c>
      <c r="G1081" s="12" t="s">
        <v>10</v>
      </c>
    </row>
    <row r="1082" spans="3:7" ht="15" thickBot="1" x14ac:dyDescent="0.35">
      <c r="C1082" s="10">
        <v>43222</v>
      </c>
      <c r="D1082" s="11">
        <v>0.73493055555555553</v>
      </c>
      <c r="E1082" s="12" t="s">
        <v>9</v>
      </c>
      <c r="F1082" s="12">
        <v>20</v>
      </c>
      <c r="G1082" s="12" t="s">
        <v>11</v>
      </c>
    </row>
    <row r="1083" spans="3:7" ht="15" thickBot="1" x14ac:dyDescent="0.35">
      <c r="C1083" s="10">
        <v>43222</v>
      </c>
      <c r="D1083" s="11">
        <v>0.73562500000000008</v>
      </c>
      <c r="E1083" s="12" t="s">
        <v>9</v>
      </c>
      <c r="F1083" s="12">
        <v>21</v>
      </c>
      <c r="G1083" s="12" t="s">
        <v>11</v>
      </c>
    </row>
    <row r="1084" spans="3:7" ht="15" thickBot="1" x14ac:dyDescent="0.35">
      <c r="C1084" s="10">
        <v>43222</v>
      </c>
      <c r="D1084" s="11">
        <v>0.73636574074074079</v>
      </c>
      <c r="E1084" s="12" t="s">
        <v>9</v>
      </c>
      <c r="F1084" s="12">
        <v>23</v>
      </c>
      <c r="G1084" s="12" t="s">
        <v>11</v>
      </c>
    </row>
    <row r="1085" spans="3:7" ht="15" thickBot="1" x14ac:dyDescent="0.35">
      <c r="C1085" s="10">
        <v>43222</v>
      </c>
      <c r="D1085" s="11">
        <v>0.73685185185185187</v>
      </c>
      <c r="E1085" s="12" t="s">
        <v>9</v>
      </c>
      <c r="F1085" s="12">
        <v>24</v>
      </c>
      <c r="G1085" s="12" t="s">
        <v>11</v>
      </c>
    </row>
    <row r="1086" spans="3:7" ht="15" thickBot="1" x14ac:dyDescent="0.35">
      <c r="C1086" s="10">
        <v>43222</v>
      </c>
      <c r="D1086" s="11">
        <v>0.73721064814814818</v>
      </c>
      <c r="E1086" s="12" t="s">
        <v>9</v>
      </c>
      <c r="F1086" s="12">
        <v>26</v>
      </c>
      <c r="G1086" s="12" t="s">
        <v>10</v>
      </c>
    </row>
    <row r="1087" spans="3:7" ht="15" thickBot="1" x14ac:dyDescent="0.35">
      <c r="C1087" s="10">
        <v>43222</v>
      </c>
      <c r="D1087" s="11">
        <v>0.73752314814814823</v>
      </c>
      <c r="E1087" s="12" t="s">
        <v>9</v>
      </c>
      <c r="F1087" s="12">
        <v>23</v>
      </c>
      <c r="G1087" s="12" t="s">
        <v>11</v>
      </c>
    </row>
    <row r="1088" spans="3:7" ht="15" thickBot="1" x14ac:dyDescent="0.35">
      <c r="C1088" s="10">
        <v>43222</v>
      </c>
      <c r="D1088" s="11">
        <v>0.73935185185185182</v>
      </c>
      <c r="E1088" s="12" t="s">
        <v>9</v>
      </c>
      <c r="F1088" s="12">
        <v>29</v>
      </c>
      <c r="G1088" s="12" t="s">
        <v>10</v>
      </c>
    </row>
    <row r="1089" spans="3:7" ht="15" thickBot="1" x14ac:dyDescent="0.35">
      <c r="C1089" s="10">
        <v>43222</v>
      </c>
      <c r="D1089" s="11">
        <v>0.73972222222222228</v>
      </c>
      <c r="E1089" s="12" t="s">
        <v>9</v>
      </c>
      <c r="F1089" s="12">
        <v>26</v>
      </c>
      <c r="G1089" s="12" t="s">
        <v>11</v>
      </c>
    </row>
    <row r="1090" spans="3:7" ht="15" thickBot="1" x14ac:dyDescent="0.35">
      <c r="C1090" s="10">
        <v>43222</v>
      </c>
      <c r="D1090" s="11">
        <v>0.74042824074074076</v>
      </c>
      <c r="E1090" s="12" t="s">
        <v>9</v>
      </c>
      <c r="F1090" s="12">
        <v>26</v>
      </c>
      <c r="G1090" s="12" t="s">
        <v>11</v>
      </c>
    </row>
    <row r="1091" spans="3:7" ht="15" thickBot="1" x14ac:dyDescent="0.35">
      <c r="C1091" s="10">
        <v>43222</v>
      </c>
      <c r="D1091" s="11">
        <v>0.74054398148148148</v>
      </c>
      <c r="E1091" s="12" t="s">
        <v>9</v>
      </c>
      <c r="F1091" s="12">
        <v>26</v>
      </c>
      <c r="G1091" s="12" t="s">
        <v>11</v>
      </c>
    </row>
    <row r="1092" spans="3:7" ht="15" thickBot="1" x14ac:dyDescent="0.35">
      <c r="C1092" s="10">
        <v>43222</v>
      </c>
      <c r="D1092" s="11">
        <v>0.74085648148148142</v>
      </c>
      <c r="E1092" s="12" t="s">
        <v>9</v>
      </c>
      <c r="F1092" s="12">
        <v>18</v>
      </c>
      <c r="G1092" s="12" t="s">
        <v>11</v>
      </c>
    </row>
    <row r="1093" spans="3:7" ht="15" thickBot="1" x14ac:dyDescent="0.35">
      <c r="C1093" s="10">
        <v>43222</v>
      </c>
      <c r="D1093" s="11">
        <v>0.74111111111111105</v>
      </c>
      <c r="E1093" s="12" t="s">
        <v>9</v>
      </c>
      <c r="F1093" s="12">
        <v>17</v>
      </c>
      <c r="G1093" s="12" t="s">
        <v>11</v>
      </c>
    </row>
    <row r="1094" spans="3:7" ht="15" thickBot="1" x14ac:dyDescent="0.35">
      <c r="C1094" s="10">
        <v>43222</v>
      </c>
      <c r="D1094" s="11">
        <v>0.74184027777777783</v>
      </c>
      <c r="E1094" s="12" t="s">
        <v>9</v>
      </c>
      <c r="F1094" s="12">
        <v>22</v>
      </c>
      <c r="G1094" s="12" t="s">
        <v>11</v>
      </c>
    </row>
    <row r="1095" spans="3:7" ht="15" thickBot="1" x14ac:dyDescent="0.35">
      <c r="C1095" s="10">
        <v>43222</v>
      </c>
      <c r="D1095" s="11">
        <v>0.74190972222222218</v>
      </c>
      <c r="E1095" s="12" t="s">
        <v>9</v>
      </c>
      <c r="F1095" s="12">
        <v>31</v>
      </c>
      <c r="G1095" s="12" t="s">
        <v>10</v>
      </c>
    </row>
    <row r="1096" spans="3:7" ht="15" thickBot="1" x14ac:dyDescent="0.35">
      <c r="C1096" s="10">
        <v>43222</v>
      </c>
      <c r="D1096" s="11">
        <v>0.74228009259259264</v>
      </c>
      <c r="E1096" s="12" t="s">
        <v>9</v>
      </c>
      <c r="F1096" s="12">
        <v>21</v>
      </c>
      <c r="G1096" s="12" t="s">
        <v>11</v>
      </c>
    </row>
    <row r="1097" spans="3:7" ht="15" thickBot="1" x14ac:dyDescent="0.35">
      <c r="C1097" s="10">
        <v>43222</v>
      </c>
      <c r="D1097" s="11">
        <v>0.74245370370370367</v>
      </c>
      <c r="E1097" s="12" t="s">
        <v>9</v>
      </c>
      <c r="F1097" s="12">
        <v>15</v>
      </c>
      <c r="G1097" s="12" t="s">
        <v>11</v>
      </c>
    </row>
    <row r="1098" spans="3:7" ht="15" thickBot="1" x14ac:dyDescent="0.35">
      <c r="C1098" s="10">
        <v>43222</v>
      </c>
      <c r="D1098" s="11">
        <v>0.74253472222222217</v>
      </c>
      <c r="E1098" s="12" t="s">
        <v>9</v>
      </c>
      <c r="F1098" s="12">
        <v>17</v>
      </c>
      <c r="G1098" s="12" t="s">
        <v>11</v>
      </c>
    </row>
    <row r="1099" spans="3:7" ht="15" thickBot="1" x14ac:dyDescent="0.35">
      <c r="C1099" s="10">
        <v>43222</v>
      </c>
      <c r="D1099" s="11">
        <v>0.74274305555555553</v>
      </c>
      <c r="E1099" s="12" t="s">
        <v>9</v>
      </c>
      <c r="F1099" s="12">
        <v>18</v>
      </c>
      <c r="G1099" s="12" t="s">
        <v>11</v>
      </c>
    </row>
    <row r="1100" spans="3:7" ht="15" thickBot="1" x14ac:dyDescent="0.35">
      <c r="C1100" s="10">
        <v>43222</v>
      </c>
      <c r="D1100" s="11">
        <v>0.7427893518518518</v>
      </c>
      <c r="E1100" s="12" t="s">
        <v>9</v>
      </c>
      <c r="F1100" s="12">
        <v>17</v>
      </c>
      <c r="G1100" s="12" t="s">
        <v>10</v>
      </c>
    </row>
    <row r="1101" spans="3:7" ht="15" thickBot="1" x14ac:dyDescent="0.35">
      <c r="C1101" s="10">
        <v>43222</v>
      </c>
      <c r="D1101" s="11">
        <v>0.74282407407407414</v>
      </c>
      <c r="E1101" s="12" t="s">
        <v>9</v>
      </c>
      <c r="F1101" s="12">
        <v>15</v>
      </c>
      <c r="G1101" s="12" t="s">
        <v>10</v>
      </c>
    </row>
    <row r="1102" spans="3:7" ht="15" thickBot="1" x14ac:dyDescent="0.35">
      <c r="C1102" s="10">
        <v>43222</v>
      </c>
      <c r="D1102" s="11">
        <v>0.7428703703703704</v>
      </c>
      <c r="E1102" s="12" t="s">
        <v>9</v>
      </c>
      <c r="F1102" s="12">
        <v>19</v>
      </c>
      <c r="G1102" s="12" t="s">
        <v>10</v>
      </c>
    </row>
    <row r="1103" spans="3:7" ht="15" thickBot="1" x14ac:dyDescent="0.35">
      <c r="C1103" s="10">
        <v>43222</v>
      </c>
      <c r="D1103" s="11">
        <v>0.74290509259259263</v>
      </c>
      <c r="E1103" s="12" t="s">
        <v>9</v>
      </c>
      <c r="F1103" s="12">
        <v>19</v>
      </c>
      <c r="G1103" s="12" t="s">
        <v>11</v>
      </c>
    </row>
    <row r="1104" spans="3:7" ht="15" thickBot="1" x14ac:dyDescent="0.35">
      <c r="C1104" s="10">
        <v>43222</v>
      </c>
      <c r="D1104" s="11">
        <v>0.74291666666666656</v>
      </c>
      <c r="E1104" s="12" t="s">
        <v>9</v>
      </c>
      <c r="F1104" s="12">
        <v>17</v>
      </c>
      <c r="G1104" s="12" t="s">
        <v>10</v>
      </c>
    </row>
    <row r="1105" spans="3:7" ht="15" thickBot="1" x14ac:dyDescent="0.35">
      <c r="C1105" s="10">
        <v>43222</v>
      </c>
      <c r="D1105" s="11">
        <v>0.74296296296296294</v>
      </c>
      <c r="E1105" s="12" t="s">
        <v>9</v>
      </c>
      <c r="F1105" s="12">
        <v>14</v>
      </c>
      <c r="G1105" s="12" t="s">
        <v>10</v>
      </c>
    </row>
    <row r="1106" spans="3:7" ht="15" thickBot="1" x14ac:dyDescent="0.35">
      <c r="C1106" s="10">
        <v>43222</v>
      </c>
      <c r="D1106" s="11">
        <v>0.74297453703703698</v>
      </c>
      <c r="E1106" s="12" t="s">
        <v>9</v>
      </c>
      <c r="F1106" s="12">
        <v>14</v>
      </c>
      <c r="G1106" s="12" t="s">
        <v>10</v>
      </c>
    </row>
    <row r="1107" spans="3:7" ht="15" thickBot="1" x14ac:dyDescent="0.35">
      <c r="C1107" s="10">
        <v>43222</v>
      </c>
      <c r="D1107" s="11">
        <v>0.7430092592592592</v>
      </c>
      <c r="E1107" s="12" t="s">
        <v>9</v>
      </c>
      <c r="F1107" s="12">
        <v>19</v>
      </c>
      <c r="G1107" s="12" t="s">
        <v>11</v>
      </c>
    </row>
    <row r="1108" spans="3:7" ht="15" thickBot="1" x14ac:dyDescent="0.35">
      <c r="C1108" s="10">
        <v>43222</v>
      </c>
      <c r="D1108" s="11">
        <v>0.74327546296296287</v>
      </c>
      <c r="E1108" s="12" t="s">
        <v>9</v>
      </c>
      <c r="F1108" s="12">
        <v>25</v>
      </c>
      <c r="G1108" s="12" t="s">
        <v>10</v>
      </c>
    </row>
    <row r="1109" spans="3:7" ht="15" thickBot="1" x14ac:dyDescent="0.35">
      <c r="C1109" s="10">
        <v>43222</v>
      </c>
      <c r="D1109" s="11">
        <v>0.74331018518518521</v>
      </c>
      <c r="E1109" s="12" t="s">
        <v>9</v>
      </c>
      <c r="F1109" s="12">
        <v>17</v>
      </c>
      <c r="G1109" s="12" t="s">
        <v>11</v>
      </c>
    </row>
    <row r="1110" spans="3:7" ht="15" thickBot="1" x14ac:dyDescent="0.35">
      <c r="C1110" s="10">
        <v>43222</v>
      </c>
      <c r="D1110" s="11">
        <v>0.7440162037037038</v>
      </c>
      <c r="E1110" s="12" t="s">
        <v>9</v>
      </c>
      <c r="F1110" s="12">
        <v>21</v>
      </c>
      <c r="G1110" s="12" t="s">
        <v>10</v>
      </c>
    </row>
    <row r="1111" spans="3:7" ht="15" thickBot="1" x14ac:dyDescent="0.35">
      <c r="C1111" s="10">
        <v>43222</v>
      </c>
      <c r="D1111" s="11">
        <v>0.74415509259259249</v>
      </c>
      <c r="E1111" s="12" t="s">
        <v>9</v>
      </c>
      <c r="F1111" s="12">
        <v>19</v>
      </c>
      <c r="G1111" s="12" t="s">
        <v>10</v>
      </c>
    </row>
    <row r="1112" spans="3:7" ht="15" thickBot="1" x14ac:dyDescent="0.35">
      <c r="C1112" s="10">
        <v>43222</v>
      </c>
      <c r="D1112" s="11">
        <v>0.74474537037037036</v>
      </c>
      <c r="E1112" s="12" t="s">
        <v>9</v>
      </c>
      <c r="F1112" s="12">
        <v>15</v>
      </c>
      <c r="G1112" s="12" t="s">
        <v>10</v>
      </c>
    </row>
    <row r="1113" spans="3:7" ht="15" thickBot="1" x14ac:dyDescent="0.35">
      <c r="C1113" s="10">
        <v>43222</v>
      </c>
      <c r="D1113" s="11">
        <v>0.7452199074074074</v>
      </c>
      <c r="E1113" s="12" t="s">
        <v>9</v>
      </c>
      <c r="F1113" s="12">
        <v>18</v>
      </c>
      <c r="G1113" s="12" t="s">
        <v>10</v>
      </c>
    </row>
    <row r="1114" spans="3:7" ht="15" thickBot="1" x14ac:dyDescent="0.35">
      <c r="C1114" s="10">
        <v>43222</v>
      </c>
      <c r="D1114" s="11">
        <v>0.74556712962962957</v>
      </c>
      <c r="E1114" s="12" t="s">
        <v>9</v>
      </c>
      <c r="F1114" s="12">
        <v>24</v>
      </c>
      <c r="G1114" s="12" t="s">
        <v>11</v>
      </c>
    </row>
    <row r="1115" spans="3:7" ht="15" thickBot="1" x14ac:dyDescent="0.35">
      <c r="C1115" s="10">
        <v>43222</v>
      </c>
      <c r="D1115" s="11">
        <v>0.7459837962962963</v>
      </c>
      <c r="E1115" s="12" t="s">
        <v>9</v>
      </c>
      <c r="F1115" s="12">
        <v>23</v>
      </c>
      <c r="G1115" s="12" t="s">
        <v>10</v>
      </c>
    </row>
    <row r="1116" spans="3:7" ht="15" thickBot="1" x14ac:dyDescent="0.35">
      <c r="C1116" s="10">
        <v>43222</v>
      </c>
      <c r="D1116" s="11">
        <v>0.74611111111111106</v>
      </c>
      <c r="E1116" s="12" t="s">
        <v>9</v>
      </c>
      <c r="F1116" s="12">
        <v>23</v>
      </c>
      <c r="G1116" s="12" t="s">
        <v>10</v>
      </c>
    </row>
    <row r="1117" spans="3:7" ht="15" thickBot="1" x14ac:dyDescent="0.35">
      <c r="C1117" s="10">
        <v>43222</v>
      </c>
      <c r="D1117" s="11">
        <v>0.74622685185185189</v>
      </c>
      <c r="E1117" s="12" t="s">
        <v>9</v>
      </c>
      <c r="F1117" s="12">
        <v>29</v>
      </c>
      <c r="G1117" s="12" t="s">
        <v>10</v>
      </c>
    </row>
    <row r="1118" spans="3:7" ht="15" thickBot="1" x14ac:dyDescent="0.35">
      <c r="C1118" s="10">
        <v>43222</v>
      </c>
      <c r="D1118" s="11">
        <v>0.74714120370370374</v>
      </c>
      <c r="E1118" s="12" t="s">
        <v>9</v>
      </c>
      <c r="F1118" s="12">
        <v>23</v>
      </c>
      <c r="G1118" s="12" t="s">
        <v>11</v>
      </c>
    </row>
    <row r="1119" spans="3:7" ht="15" thickBot="1" x14ac:dyDescent="0.35">
      <c r="C1119" s="10">
        <v>43222</v>
      </c>
      <c r="D1119" s="11">
        <v>0.74723379629629638</v>
      </c>
      <c r="E1119" s="12" t="s">
        <v>9</v>
      </c>
      <c r="F1119" s="12">
        <v>27</v>
      </c>
      <c r="G1119" s="12" t="s">
        <v>10</v>
      </c>
    </row>
    <row r="1120" spans="3:7" ht="15" thickBot="1" x14ac:dyDescent="0.35">
      <c r="C1120" s="10">
        <v>43222</v>
      </c>
      <c r="D1120" s="11">
        <v>0.74763888888888896</v>
      </c>
      <c r="E1120" s="12" t="s">
        <v>9</v>
      </c>
      <c r="F1120" s="12">
        <v>26</v>
      </c>
      <c r="G1120" s="12" t="s">
        <v>10</v>
      </c>
    </row>
    <row r="1121" spans="3:7" ht="15" thickBot="1" x14ac:dyDescent="0.35">
      <c r="C1121" s="10">
        <v>43222</v>
      </c>
      <c r="D1121" s="11">
        <v>0.74795138888888879</v>
      </c>
      <c r="E1121" s="12" t="s">
        <v>9</v>
      </c>
      <c r="F1121" s="12">
        <v>20</v>
      </c>
      <c r="G1121" s="12" t="s">
        <v>11</v>
      </c>
    </row>
    <row r="1122" spans="3:7" ht="15" thickBot="1" x14ac:dyDescent="0.35">
      <c r="C1122" s="10">
        <v>43222</v>
      </c>
      <c r="D1122" s="11">
        <v>0.7483912037037036</v>
      </c>
      <c r="E1122" s="12" t="s">
        <v>9</v>
      </c>
      <c r="F1122" s="12">
        <v>17</v>
      </c>
      <c r="G1122" s="12" t="s">
        <v>11</v>
      </c>
    </row>
    <row r="1123" spans="3:7" ht="15" thickBot="1" x14ac:dyDescent="0.35">
      <c r="C1123" s="10">
        <v>43222</v>
      </c>
      <c r="D1123" s="11">
        <v>0.74880787037037033</v>
      </c>
      <c r="E1123" s="12" t="s">
        <v>9</v>
      </c>
      <c r="F1123" s="12">
        <v>14</v>
      </c>
      <c r="G1123" s="12" t="s">
        <v>10</v>
      </c>
    </row>
    <row r="1124" spans="3:7" ht="15" thickBot="1" x14ac:dyDescent="0.35">
      <c r="C1124" s="10">
        <v>43222</v>
      </c>
      <c r="D1124" s="11">
        <v>0.74881944444444448</v>
      </c>
      <c r="E1124" s="12" t="s">
        <v>9</v>
      </c>
      <c r="F1124" s="12">
        <v>14</v>
      </c>
      <c r="G1124" s="12" t="s">
        <v>10</v>
      </c>
    </row>
    <row r="1125" spans="3:7" ht="15" thickBot="1" x14ac:dyDescent="0.35">
      <c r="C1125" s="10">
        <v>43222</v>
      </c>
      <c r="D1125" s="11">
        <v>0.74886574074074075</v>
      </c>
      <c r="E1125" s="12" t="s">
        <v>9</v>
      </c>
      <c r="F1125" s="12">
        <v>16</v>
      </c>
      <c r="G1125" s="12" t="s">
        <v>10</v>
      </c>
    </row>
    <row r="1126" spans="3:7" ht="15" thickBot="1" x14ac:dyDescent="0.35">
      <c r="C1126" s="10">
        <v>43222</v>
      </c>
      <c r="D1126" s="11">
        <v>0.7490162037037037</v>
      </c>
      <c r="E1126" s="12" t="s">
        <v>9</v>
      </c>
      <c r="F1126" s="12">
        <v>22</v>
      </c>
      <c r="G1126" s="12" t="s">
        <v>11</v>
      </c>
    </row>
    <row r="1127" spans="3:7" ht="15" thickBot="1" x14ac:dyDescent="0.35">
      <c r="C1127" s="10">
        <v>43222</v>
      </c>
      <c r="D1127" s="11">
        <v>0.74932870370370364</v>
      </c>
      <c r="E1127" s="12" t="s">
        <v>9</v>
      </c>
      <c r="F1127" s="12">
        <v>15</v>
      </c>
      <c r="G1127" s="12" t="s">
        <v>10</v>
      </c>
    </row>
    <row r="1128" spans="3:7" ht="15" thickBot="1" x14ac:dyDescent="0.35">
      <c r="C1128" s="10">
        <v>43222</v>
      </c>
      <c r="D1128" s="11">
        <v>0.74938657407407405</v>
      </c>
      <c r="E1128" s="12" t="s">
        <v>9</v>
      </c>
      <c r="F1128" s="12">
        <v>31</v>
      </c>
      <c r="G1128" s="12" t="s">
        <v>11</v>
      </c>
    </row>
    <row r="1129" spans="3:7" ht="15" thickBot="1" x14ac:dyDescent="0.35">
      <c r="C1129" s="10">
        <v>43222</v>
      </c>
      <c r="D1129" s="11">
        <v>0.75035879629629632</v>
      </c>
      <c r="E1129" s="12" t="s">
        <v>9</v>
      </c>
      <c r="F1129" s="12">
        <v>25</v>
      </c>
      <c r="G1129" s="12" t="s">
        <v>11</v>
      </c>
    </row>
    <row r="1130" spans="3:7" ht="15" thickBot="1" x14ac:dyDescent="0.35">
      <c r="C1130" s="10">
        <v>43222</v>
      </c>
      <c r="D1130" s="11">
        <v>0.7505208333333333</v>
      </c>
      <c r="E1130" s="12" t="s">
        <v>9</v>
      </c>
      <c r="F1130" s="12">
        <v>27</v>
      </c>
      <c r="G1130" s="12" t="s">
        <v>11</v>
      </c>
    </row>
    <row r="1131" spans="3:7" ht="15" thickBot="1" x14ac:dyDescent="0.35">
      <c r="C1131" s="10">
        <v>43222</v>
      </c>
      <c r="D1131" s="11">
        <v>0.7510648148148148</v>
      </c>
      <c r="E1131" s="12" t="s">
        <v>9</v>
      </c>
      <c r="F1131" s="12">
        <v>25</v>
      </c>
      <c r="G1131" s="12" t="s">
        <v>10</v>
      </c>
    </row>
    <row r="1132" spans="3:7" ht="15" thickBot="1" x14ac:dyDescent="0.35">
      <c r="C1132" s="10">
        <v>43222</v>
      </c>
      <c r="D1132" s="11">
        <v>0.7515856481481481</v>
      </c>
      <c r="E1132" s="12" t="s">
        <v>9</v>
      </c>
      <c r="F1132" s="12">
        <v>16</v>
      </c>
      <c r="G1132" s="12" t="s">
        <v>11</v>
      </c>
    </row>
    <row r="1133" spans="3:7" ht="15" thickBot="1" x14ac:dyDescent="0.35">
      <c r="C1133" s="10">
        <v>43222</v>
      </c>
      <c r="D1133" s="11">
        <v>0.75166666666666659</v>
      </c>
      <c r="E1133" s="12" t="s">
        <v>9</v>
      </c>
      <c r="F1133" s="12">
        <v>25</v>
      </c>
      <c r="G1133" s="12" t="s">
        <v>10</v>
      </c>
    </row>
    <row r="1134" spans="3:7" ht="15" thickBot="1" x14ac:dyDescent="0.35">
      <c r="C1134" s="10">
        <v>43222</v>
      </c>
      <c r="D1134" s="11">
        <v>0.75344907407407413</v>
      </c>
      <c r="E1134" s="12" t="s">
        <v>9</v>
      </c>
      <c r="F1134" s="12">
        <v>21</v>
      </c>
      <c r="G1134" s="12" t="s">
        <v>11</v>
      </c>
    </row>
    <row r="1135" spans="3:7" ht="15" thickBot="1" x14ac:dyDescent="0.35">
      <c r="C1135" s="10">
        <v>43222</v>
      </c>
      <c r="D1135" s="11">
        <v>0.75465277777777784</v>
      </c>
      <c r="E1135" s="12" t="s">
        <v>9</v>
      </c>
      <c r="F1135" s="12">
        <v>24</v>
      </c>
      <c r="G1135" s="12" t="s">
        <v>11</v>
      </c>
    </row>
    <row r="1136" spans="3:7" ht="15" thickBot="1" x14ac:dyDescent="0.35">
      <c r="C1136" s="10">
        <v>43222</v>
      </c>
      <c r="D1136" s="11">
        <v>0.75502314814814808</v>
      </c>
      <c r="E1136" s="12" t="s">
        <v>9</v>
      </c>
      <c r="F1136" s="12">
        <v>23</v>
      </c>
      <c r="G1136" s="12" t="s">
        <v>11</v>
      </c>
    </row>
    <row r="1137" spans="3:7" ht="15" thickBot="1" x14ac:dyDescent="0.35">
      <c r="C1137" s="10">
        <v>43222</v>
      </c>
      <c r="D1137" s="11">
        <v>0.75510416666666658</v>
      </c>
      <c r="E1137" s="12" t="s">
        <v>9</v>
      </c>
      <c r="F1137" s="12">
        <v>28</v>
      </c>
      <c r="G1137" s="12" t="s">
        <v>10</v>
      </c>
    </row>
    <row r="1138" spans="3:7" ht="15" thickBot="1" x14ac:dyDescent="0.35">
      <c r="C1138" s="10">
        <v>43222</v>
      </c>
      <c r="D1138" s="11">
        <v>0.75586805555555558</v>
      </c>
      <c r="E1138" s="12" t="s">
        <v>9</v>
      </c>
      <c r="F1138" s="12">
        <v>26</v>
      </c>
      <c r="G1138" s="12" t="s">
        <v>11</v>
      </c>
    </row>
    <row r="1139" spans="3:7" ht="15" thickBot="1" x14ac:dyDescent="0.35">
      <c r="C1139" s="10">
        <v>43222</v>
      </c>
      <c r="D1139" s="11">
        <v>0.75653935185185184</v>
      </c>
      <c r="E1139" s="12" t="s">
        <v>9</v>
      </c>
      <c r="F1139" s="12">
        <v>33</v>
      </c>
      <c r="G1139" s="12" t="s">
        <v>10</v>
      </c>
    </row>
    <row r="1140" spans="3:7" ht="15" thickBot="1" x14ac:dyDescent="0.35">
      <c r="C1140" s="10">
        <v>43222</v>
      </c>
      <c r="D1140" s="11">
        <v>0.7567476851851852</v>
      </c>
      <c r="E1140" s="12" t="s">
        <v>9</v>
      </c>
      <c r="F1140" s="12">
        <v>43</v>
      </c>
      <c r="G1140" s="12" t="s">
        <v>11</v>
      </c>
    </row>
    <row r="1141" spans="3:7" ht="15" thickBot="1" x14ac:dyDescent="0.35">
      <c r="C1141" s="10">
        <v>43222</v>
      </c>
      <c r="D1141" s="11">
        <v>0.75692129629629623</v>
      </c>
      <c r="E1141" s="12" t="s">
        <v>9</v>
      </c>
      <c r="F1141" s="12">
        <v>29</v>
      </c>
      <c r="G1141" s="12" t="s">
        <v>10</v>
      </c>
    </row>
    <row r="1142" spans="3:7" ht="15" thickBot="1" x14ac:dyDescent="0.35">
      <c r="C1142" s="10">
        <v>43222</v>
      </c>
      <c r="D1142" s="11">
        <v>0.75761574074074067</v>
      </c>
      <c r="E1142" s="12" t="s">
        <v>9</v>
      </c>
      <c r="F1142" s="12">
        <v>24</v>
      </c>
      <c r="G1142" s="12" t="s">
        <v>11</v>
      </c>
    </row>
    <row r="1143" spans="3:7" ht="15" thickBot="1" x14ac:dyDescent="0.35">
      <c r="C1143" s="10">
        <v>43222</v>
      </c>
      <c r="D1143" s="11">
        <v>0.75840277777777787</v>
      </c>
      <c r="E1143" s="12" t="s">
        <v>9</v>
      </c>
      <c r="F1143" s="12">
        <v>31</v>
      </c>
      <c r="G1143" s="12" t="s">
        <v>10</v>
      </c>
    </row>
    <row r="1144" spans="3:7" ht="15" thickBot="1" x14ac:dyDescent="0.35">
      <c r="C1144" s="10">
        <v>43222</v>
      </c>
      <c r="D1144" s="11">
        <v>0.75984953703703706</v>
      </c>
      <c r="E1144" s="12" t="s">
        <v>9</v>
      </c>
      <c r="F1144" s="12">
        <v>26</v>
      </c>
      <c r="G1144" s="12" t="s">
        <v>11</v>
      </c>
    </row>
    <row r="1145" spans="3:7" ht="15" thickBot="1" x14ac:dyDescent="0.35">
      <c r="C1145" s="10">
        <v>43222</v>
      </c>
      <c r="D1145" s="11">
        <v>0.76026620370370368</v>
      </c>
      <c r="E1145" s="12" t="s">
        <v>9</v>
      </c>
      <c r="F1145" s="12">
        <v>26</v>
      </c>
      <c r="G1145" s="12" t="s">
        <v>11</v>
      </c>
    </row>
    <row r="1146" spans="3:7" ht="15" thickBot="1" x14ac:dyDescent="0.35">
      <c r="C1146" s="10">
        <v>43222</v>
      </c>
      <c r="D1146" s="11">
        <v>0.7613657407407407</v>
      </c>
      <c r="E1146" s="12" t="s">
        <v>9</v>
      </c>
      <c r="F1146" s="12">
        <v>21</v>
      </c>
      <c r="G1146" s="12" t="s">
        <v>11</v>
      </c>
    </row>
    <row r="1147" spans="3:7" ht="15" thickBot="1" x14ac:dyDescent="0.35">
      <c r="C1147" s="10">
        <v>43222</v>
      </c>
      <c r="D1147" s="11">
        <v>0.76291666666666658</v>
      </c>
      <c r="E1147" s="12" t="s">
        <v>9</v>
      </c>
      <c r="F1147" s="12">
        <v>13</v>
      </c>
      <c r="G1147" s="12" t="s">
        <v>11</v>
      </c>
    </row>
    <row r="1148" spans="3:7" ht="15" thickBot="1" x14ac:dyDescent="0.35">
      <c r="C1148" s="10">
        <v>43222</v>
      </c>
      <c r="D1148" s="11">
        <v>0.76306712962962964</v>
      </c>
      <c r="E1148" s="12" t="s">
        <v>9</v>
      </c>
      <c r="F1148" s="12">
        <v>19</v>
      </c>
      <c r="G1148" s="12" t="s">
        <v>11</v>
      </c>
    </row>
    <row r="1149" spans="3:7" ht="15" thickBot="1" x14ac:dyDescent="0.35">
      <c r="C1149" s="10">
        <v>43222</v>
      </c>
      <c r="D1149" s="11">
        <v>0.76981481481481484</v>
      </c>
      <c r="E1149" s="12" t="s">
        <v>9</v>
      </c>
      <c r="F1149" s="12">
        <v>26</v>
      </c>
      <c r="G1149" s="12" t="s">
        <v>10</v>
      </c>
    </row>
    <row r="1150" spans="3:7" ht="15" thickBot="1" x14ac:dyDescent="0.35">
      <c r="C1150" s="10">
        <v>43222</v>
      </c>
      <c r="D1150" s="11">
        <v>0.77018518518518519</v>
      </c>
      <c r="E1150" s="12" t="s">
        <v>9</v>
      </c>
      <c r="F1150" s="12">
        <v>19</v>
      </c>
      <c r="G1150" s="12" t="s">
        <v>10</v>
      </c>
    </row>
    <row r="1151" spans="3:7" ht="15" thickBot="1" x14ac:dyDescent="0.35">
      <c r="C1151" s="10">
        <v>43222</v>
      </c>
      <c r="D1151" s="11">
        <v>0.77055555555555555</v>
      </c>
      <c r="E1151" s="12" t="s">
        <v>9</v>
      </c>
      <c r="F1151" s="12">
        <v>24</v>
      </c>
      <c r="G1151" s="12" t="s">
        <v>10</v>
      </c>
    </row>
    <row r="1152" spans="3:7" ht="15" thickBot="1" x14ac:dyDescent="0.35">
      <c r="C1152" s="10">
        <v>43222</v>
      </c>
      <c r="D1152" s="11">
        <v>0.77086805555555549</v>
      </c>
      <c r="E1152" s="12" t="s">
        <v>9</v>
      </c>
      <c r="F1152" s="12">
        <v>34</v>
      </c>
      <c r="G1152" s="12" t="s">
        <v>10</v>
      </c>
    </row>
    <row r="1153" spans="3:7" ht="15" thickBot="1" x14ac:dyDescent="0.35">
      <c r="C1153" s="10">
        <v>43222</v>
      </c>
      <c r="D1153" s="11">
        <v>0.77118055555555554</v>
      </c>
      <c r="E1153" s="12" t="s">
        <v>9</v>
      </c>
      <c r="F1153" s="12">
        <v>33</v>
      </c>
      <c r="G1153" s="12" t="s">
        <v>10</v>
      </c>
    </row>
    <row r="1154" spans="3:7" ht="15" thickBot="1" x14ac:dyDescent="0.35">
      <c r="C1154" s="10">
        <v>43222</v>
      </c>
      <c r="D1154" s="11">
        <v>0.77141203703703709</v>
      </c>
      <c r="E1154" s="12" t="s">
        <v>9</v>
      </c>
      <c r="F1154" s="12">
        <v>15</v>
      </c>
      <c r="G1154" s="12" t="s">
        <v>10</v>
      </c>
    </row>
    <row r="1155" spans="3:7" ht="15" thickBot="1" x14ac:dyDescent="0.35">
      <c r="C1155" s="10">
        <v>43222</v>
      </c>
      <c r="D1155" s="11">
        <v>0.77172453703703703</v>
      </c>
      <c r="E1155" s="12" t="s">
        <v>9</v>
      </c>
      <c r="F1155" s="12">
        <v>22</v>
      </c>
      <c r="G1155" s="12" t="s">
        <v>10</v>
      </c>
    </row>
    <row r="1156" spans="3:7" ht="15" thickBot="1" x14ac:dyDescent="0.35">
      <c r="C1156" s="10">
        <v>43222</v>
      </c>
      <c r="D1156" s="11">
        <v>0.77195601851851858</v>
      </c>
      <c r="E1156" s="12" t="s">
        <v>9</v>
      </c>
      <c r="F1156" s="12">
        <v>20</v>
      </c>
      <c r="G1156" s="12" t="s">
        <v>11</v>
      </c>
    </row>
    <row r="1157" spans="3:7" ht="15" thickBot="1" x14ac:dyDescent="0.35">
      <c r="C1157" s="10">
        <v>43222</v>
      </c>
      <c r="D1157" s="11">
        <v>0.77217592592592599</v>
      </c>
      <c r="E1157" s="12" t="s">
        <v>9</v>
      </c>
      <c r="F1157" s="12">
        <v>26</v>
      </c>
      <c r="G1157" s="12" t="s">
        <v>10</v>
      </c>
    </row>
    <row r="1158" spans="3:7" ht="15" thickBot="1" x14ac:dyDescent="0.35">
      <c r="C1158" s="10">
        <v>43222</v>
      </c>
      <c r="D1158" s="11">
        <v>0.7726736111111111</v>
      </c>
      <c r="E1158" s="12" t="s">
        <v>9</v>
      </c>
      <c r="F1158" s="12">
        <v>15</v>
      </c>
      <c r="G1158" s="12" t="s">
        <v>10</v>
      </c>
    </row>
    <row r="1159" spans="3:7" ht="15" thickBot="1" x14ac:dyDescent="0.35">
      <c r="C1159" s="10">
        <v>43222</v>
      </c>
      <c r="D1159" s="11">
        <v>0.77273148148148152</v>
      </c>
      <c r="E1159" s="12" t="s">
        <v>9</v>
      </c>
      <c r="F1159" s="12">
        <v>15</v>
      </c>
      <c r="G1159" s="12" t="s">
        <v>10</v>
      </c>
    </row>
    <row r="1160" spans="3:7" ht="15" thickBot="1" x14ac:dyDescent="0.35">
      <c r="C1160" s="10">
        <v>43222</v>
      </c>
      <c r="D1160" s="11">
        <v>0.77320601851851845</v>
      </c>
      <c r="E1160" s="12" t="s">
        <v>9</v>
      </c>
      <c r="F1160" s="12">
        <v>29</v>
      </c>
      <c r="G1160" s="12" t="s">
        <v>11</v>
      </c>
    </row>
    <row r="1161" spans="3:7" ht="15" thickBot="1" x14ac:dyDescent="0.35">
      <c r="C1161" s="10">
        <v>43222</v>
      </c>
      <c r="D1161" s="11">
        <v>0.77561342592592597</v>
      </c>
      <c r="E1161" s="12" t="s">
        <v>9</v>
      </c>
      <c r="F1161" s="12">
        <v>30</v>
      </c>
      <c r="G1161" s="12" t="s">
        <v>10</v>
      </c>
    </row>
    <row r="1162" spans="3:7" ht="15" thickBot="1" x14ac:dyDescent="0.35">
      <c r="C1162" s="10">
        <v>43222</v>
      </c>
      <c r="D1162" s="11">
        <v>0.77623842592592596</v>
      </c>
      <c r="E1162" s="12" t="s">
        <v>9</v>
      </c>
      <c r="F1162" s="12">
        <v>16</v>
      </c>
      <c r="G1162" s="12" t="s">
        <v>10</v>
      </c>
    </row>
    <row r="1163" spans="3:7" ht="15" thickBot="1" x14ac:dyDescent="0.35">
      <c r="C1163" s="10">
        <v>43222</v>
      </c>
      <c r="D1163" s="11">
        <v>0.77642361111111102</v>
      </c>
      <c r="E1163" s="12" t="s">
        <v>9</v>
      </c>
      <c r="F1163" s="12">
        <v>21</v>
      </c>
      <c r="G1163" s="12" t="s">
        <v>11</v>
      </c>
    </row>
    <row r="1164" spans="3:7" ht="15" thickBot="1" x14ac:dyDescent="0.35">
      <c r="C1164" s="10">
        <v>43222</v>
      </c>
      <c r="D1164" s="11">
        <v>0.77652777777777782</v>
      </c>
      <c r="E1164" s="12" t="s">
        <v>9</v>
      </c>
      <c r="F1164" s="12">
        <v>20</v>
      </c>
      <c r="G1164" s="12" t="s">
        <v>11</v>
      </c>
    </row>
    <row r="1165" spans="3:7" ht="15" thickBot="1" x14ac:dyDescent="0.35">
      <c r="C1165" s="10">
        <v>43222</v>
      </c>
      <c r="D1165" s="11">
        <v>0.77707175925925931</v>
      </c>
      <c r="E1165" s="12" t="s">
        <v>9</v>
      </c>
      <c r="F1165" s="12">
        <v>37</v>
      </c>
      <c r="G1165" s="12" t="s">
        <v>10</v>
      </c>
    </row>
    <row r="1166" spans="3:7" ht="15" thickBot="1" x14ac:dyDescent="0.35">
      <c r="C1166" s="10">
        <v>43222</v>
      </c>
      <c r="D1166" s="11">
        <v>0.77784722222222225</v>
      </c>
      <c r="E1166" s="12" t="s">
        <v>9</v>
      </c>
      <c r="F1166" s="12">
        <v>28</v>
      </c>
      <c r="G1166" s="12" t="s">
        <v>11</v>
      </c>
    </row>
    <row r="1167" spans="3:7" ht="15" thickBot="1" x14ac:dyDescent="0.35">
      <c r="C1167" s="10">
        <v>43222</v>
      </c>
      <c r="D1167" s="11">
        <v>0.7804282407407408</v>
      </c>
      <c r="E1167" s="12" t="s">
        <v>9</v>
      </c>
      <c r="F1167" s="12">
        <v>32</v>
      </c>
      <c r="G1167" s="12" t="s">
        <v>10</v>
      </c>
    </row>
    <row r="1168" spans="3:7" ht="15" thickBot="1" x14ac:dyDescent="0.35">
      <c r="C1168" s="10">
        <v>43222</v>
      </c>
      <c r="D1168" s="11">
        <v>0.78119212962962958</v>
      </c>
      <c r="E1168" s="12" t="s">
        <v>9</v>
      </c>
      <c r="F1168" s="12">
        <v>26</v>
      </c>
      <c r="G1168" s="12" t="s">
        <v>11</v>
      </c>
    </row>
    <row r="1169" spans="3:7" ht="15" thickBot="1" x14ac:dyDescent="0.35">
      <c r="C1169" s="10">
        <v>43222</v>
      </c>
      <c r="D1169" s="11">
        <v>0.78214120370370377</v>
      </c>
      <c r="E1169" s="12" t="s">
        <v>9</v>
      </c>
      <c r="F1169" s="12">
        <v>32</v>
      </c>
      <c r="G1169" s="12" t="s">
        <v>10</v>
      </c>
    </row>
    <row r="1170" spans="3:7" ht="15" thickBot="1" x14ac:dyDescent="0.35">
      <c r="C1170" s="10">
        <v>43222</v>
      </c>
      <c r="D1170" s="11">
        <v>0.78245370370370371</v>
      </c>
      <c r="E1170" s="12" t="s">
        <v>9</v>
      </c>
      <c r="F1170" s="12">
        <v>18</v>
      </c>
      <c r="G1170" s="12" t="s">
        <v>10</v>
      </c>
    </row>
    <row r="1171" spans="3:7" ht="15" thickBot="1" x14ac:dyDescent="0.35">
      <c r="C1171" s="10">
        <v>43222</v>
      </c>
      <c r="D1171" s="11">
        <v>0.78259259259259262</v>
      </c>
      <c r="E1171" s="12" t="s">
        <v>9</v>
      </c>
      <c r="F1171" s="12">
        <v>21</v>
      </c>
      <c r="G1171" s="12" t="s">
        <v>10</v>
      </c>
    </row>
    <row r="1172" spans="3:7" ht="15" thickBot="1" x14ac:dyDescent="0.35">
      <c r="C1172" s="10">
        <v>43222</v>
      </c>
      <c r="D1172" s="11">
        <v>0.7826157407407407</v>
      </c>
      <c r="E1172" s="12" t="s">
        <v>9</v>
      </c>
      <c r="F1172" s="12">
        <v>16</v>
      </c>
      <c r="G1172" s="12" t="s">
        <v>11</v>
      </c>
    </row>
    <row r="1173" spans="3:7" ht="15" thickBot="1" x14ac:dyDescent="0.35">
      <c r="C1173" s="10">
        <v>43222</v>
      </c>
      <c r="D1173" s="11">
        <v>0.78270833333333334</v>
      </c>
      <c r="E1173" s="12" t="s">
        <v>9</v>
      </c>
      <c r="F1173" s="12">
        <v>29</v>
      </c>
      <c r="G1173" s="12" t="s">
        <v>10</v>
      </c>
    </row>
    <row r="1174" spans="3:7" ht="15" thickBot="1" x14ac:dyDescent="0.35">
      <c r="C1174" s="10">
        <v>43222</v>
      </c>
      <c r="D1174" s="11">
        <v>0.78289351851851852</v>
      </c>
      <c r="E1174" s="12" t="s">
        <v>9</v>
      </c>
      <c r="F1174" s="12">
        <v>34</v>
      </c>
      <c r="G1174" s="12" t="s">
        <v>10</v>
      </c>
    </row>
    <row r="1175" spans="3:7" ht="15" thickBot="1" x14ac:dyDescent="0.35">
      <c r="C1175" s="10">
        <v>43222</v>
      </c>
      <c r="D1175" s="11">
        <v>0.78332175925925929</v>
      </c>
      <c r="E1175" s="12" t="s">
        <v>9</v>
      </c>
      <c r="F1175" s="12">
        <v>15</v>
      </c>
      <c r="G1175" s="12" t="s">
        <v>10</v>
      </c>
    </row>
    <row r="1176" spans="3:7" ht="15" thickBot="1" x14ac:dyDescent="0.35">
      <c r="C1176" s="10">
        <v>43222</v>
      </c>
      <c r="D1176" s="11">
        <v>0.78372685185185187</v>
      </c>
      <c r="E1176" s="12" t="s">
        <v>9</v>
      </c>
      <c r="F1176" s="12">
        <v>32</v>
      </c>
      <c r="G1176" s="12" t="s">
        <v>10</v>
      </c>
    </row>
    <row r="1177" spans="3:7" ht="15" thickBot="1" x14ac:dyDescent="0.35">
      <c r="C1177" s="10">
        <v>43222</v>
      </c>
      <c r="D1177" s="11">
        <v>0.78497685185185195</v>
      </c>
      <c r="E1177" s="12" t="s">
        <v>9</v>
      </c>
      <c r="F1177" s="12">
        <v>25</v>
      </c>
      <c r="G1177" s="12" t="s">
        <v>10</v>
      </c>
    </row>
    <row r="1178" spans="3:7" ht="15" thickBot="1" x14ac:dyDescent="0.35">
      <c r="C1178" s="10">
        <v>43222</v>
      </c>
      <c r="D1178" s="11">
        <v>0.78567129629629628</v>
      </c>
      <c r="E1178" s="12" t="s">
        <v>9</v>
      </c>
      <c r="F1178" s="12">
        <v>24</v>
      </c>
      <c r="G1178" s="12" t="s">
        <v>10</v>
      </c>
    </row>
    <row r="1179" spans="3:7" ht="15" thickBot="1" x14ac:dyDescent="0.35">
      <c r="C1179" s="10">
        <v>43222</v>
      </c>
      <c r="D1179" s="11">
        <v>0.78638888888888892</v>
      </c>
      <c r="E1179" s="12" t="s">
        <v>9</v>
      </c>
      <c r="F1179" s="12">
        <v>23</v>
      </c>
      <c r="G1179" s="12" t="s">
        <v>11</v>
      </c>
    </row>
    <row r="1180" spans="3:7" ht="15" thickBot="1" x14ac:dyDescent="0.35">
      <c r="C1180" s="10">
        <v>43222</v>
      </c>
      <c r="D1180" s="11">
        <v>0.787175925925926</v>
      </c>
      <c r="E1180" s="12" t="s">
        <v>9</v>
      </c>
      <c r="F1180" s="12">
        <v>20</v>
      </c>
      <c r="G1180" s="12" t="s">
        <v>10</v>
      </c>
    </row>
    <row r="1181" spans="3:7" ht="15" thickBot="1" x14ac:dyDescent="0.35">
      <c r="C1181" s="10">
        <v>43222</v>
      </c>
      <c r="D1181" s="11">
        <v>0.78822916666666665</v>
      </c>
      <c r="E1181" s="12" t="s">
        <v>9</v>
      </c>
      <c r="F1181" s="12">
        <v>28</v>
      </c>
      <c r="G1181" s="12" t="s">
        <v>11</v>
      </c>
    </row>
    <row r="1182" spans="3:7" ht="15" thickBot="1" x14ac:dyDescent="0.35">
      <c r="C1182" s="10">
        <v>43222</v>
      </c>
      <c r="D1182" s="11">
        <v>0.79059027777777768</v>
      </c>
      <c r="E1182" s="12" t="s">
        <v>9</v>
      </c>
      <c r="F1182" s="12">
        <v>18</v>
      </c>
      <c r="G1182" s="12" t="s">
        <v>11</v>
      </c>
    </row>
    <row r="1183" spans="3:7" ht="15" thickBot="1" x14ac:dyDescent="0.35">
      <c r="C1183" s="10">
        <v>43222</v>
      </c>
      <c r="D1183" s="11">
        <v>0.79070601851851852</v>
      </c>
      <c r="E1183" s="12" t="s">
        <v>9</v>
      </c>
      <c r="F1183" s="12">
        <v>36</v>
      </c>
      <c r="G1183" s="12" t="s">
        <v>10</v>
      </c>
    </row>
    <row r="1184" spans="3:7" ht="15" thickBot="1" x14ac:dyDescent="0.35">
      <c r="C1184" s="10">
        <v>43222</v>
      </c>
      <c r="D1184" s="11">
        <v>0.79726851851851854</v>
      </c>
      <c r="E1184" s="12" t="s">
        <v>9</v>
      </c>
      <c r="F1184" s="12">
        <v>17</v>
      </c>
      <c r="G1184" s="12" t="s">
        <v>11</v>
      </c>
    </row>
    <row r="1185" spans="3:7" ht="15" thickBot="1" x14ac:dyDescent="0.35">
      <c r="C1185" s="10">
        <v>43222</v>
      </c>
      <c r="D1185" s="11">
        <v>0.79880787037037038</v>
      </c>
      <c r="E1185" s="12" t="s">
        <v>9</v>
      </c>
      <c r="F1185" s="12">
        <v>38</v>
      </c>
      <c r="G1185" s="12" t="s">
        <v>11</v>
      </c>
    </row>
    <row r="1186" spans="3:7" ht="15" thickBot="1" x14ac:dyDescent="0.35">
      <c r="C1186" s="10">
        <v>43222</v>
      </c>
      <c r="D1186" s="11">
        <v>0.80237268518518512</v>
      </c>
      <c r="E1186" s="12" t="s">
        <v>9</v>
      </c>
      <c r="F1186" s="12">
        <v>22</v>
      </c>
      <c r="G1186" s="12" t="s">
        <v>10</v>
      </c>
    </row>
    <row r="1187" spans="3:7" ht="15" thickBot="1" x14ac:dyDescent="0.35">
      <c r="C1187" s="10">
        <v>43222</v>
      </c>
      <c r="D1187" s="11">
        <v>0.80246527777777776</v>
      </c>
      <c r="E1187" s="12" t="s">
        <v>9</v>
      </c>
      <c r="F1187" s="12">
        <v>29</v>
      </c>
      <c r="G1187" s="12" t="s">
        <v>10</v>
      </c>
    </row>
    <row r="1188" spans="3:7" ht="15" thickBot="1" x14ac:dyDescent="0.35">
      <c r="C1188" s="10">
        <v>43222</v>
      </c>
      <c r="D1188" s="11">
        <v>0.80259259259259252</v>
      </c>
      <c r="E1188" s="12" t="s">
        <v>9</v>
      </c>
      <c r="F1188" s="12">
        <v>25</v>
      </c>
      <c r="G1188" s="12" t="s">
        <v>10</v>
      </c>
    </row>
    <row r="1189" spans="3:7" ht="15" thickBot="1" x14ac:dyDescent="0.35">
      <c r="C1189" s="10">
        <v>43222</v>
      </c>
      <c r="D1189" s="11">
        <v>0.80304398148148148</v>
      </c>
      <c r="E1189" s="12" t="s">
        <v>9</v>
      </c>
      <c r="F1189" s="12">
        <v>26</v>
      </c>
      <c r="G1189" s="12" t="s">
        <v>11</v>
      </c>
    </row>
    <row r="1190" spans="3:7" ht="15" thickBot="1" x14ac:dyDescent="0.35">
      <c r="C1190" s="10">
        <v>43222</v>
      </c>
      <c r="D1190" s="11">
        <v>0.8039236111111111</v>
      </c>
      <c r="E1190" s="12" t="s">
        <v>9</v>
      </c>
      <c r="F1190" s="12">
        <v>24</v>
      </c>
      <c r="G1190" s="12" t="s">
        <v>11</v>
      </c>
    </row>
    <row r="1191" spans="3:7" ht="15" thickBot="1" x14ac:dyDescent="0.35">
      <c r="C1191" s="10">
        <v>43222</v>
      </c>
      <c r="D1191" s="11">
        <v>0.80478009259259264</v>
      </c>
      <c r="E1191" s="12" t="s">
        <v>9</v>
      </c>
      <c r="F1191" s="12">
        <v>25</v>
      </c>
      <c r="G1191" s="12" t="s">
        <v>11</v>
      </c>
    </row>
    <row r="1192" spans="3:7" ht="15" thickBot="1" x14ac:dyDescent="0.35">
      <c r="C1192" s="10">
        <v>43222</v>
      </c>
      <c r="D1192" s="11">
        <v>0.80510416666666673</v>
      </c>
      <c r="E1192" s="12" t="s">
        <v>9</v>
      </c>
      <c r="F1192" s="12">
        <v>31</v>
      </c>
      <c r="G1192" s="12" t="s">
        <v>10</v>
      </c>
    </row>
    <row r="1193" spans="3:7" ht="15" thickBot="1" x14ac:dyDescent="0.35">
      <c r="C1193" s="10">
        <v>43222</v>
      </c>
      <c r="D1193" s="11">
        <v>0.80543981481481486</v>
      </c>
      <c r="E1193" s="12" t="s">
        <v>9</v>
      </c>
      <c r="F1193" s="12">
        <v>28</v>
      </c>
      <c r="G1193" s="12" t="s">
        <v>10</v>
      </c>
    </row>
    <row r="1194" spans="3:7" ht="15" thickBot="1" x14ac:dyDescent="0.35">
      <c r="C1194" s="10">
        <v>43222</v>
      </c>
      <c r="D1194" s="11">
        <v>0.8062731481481481</v>
      </c>
      <c r="E1194" s="12" t="s">
        <v>9</v>
      </c>
      <c r="F1194" s="12">
        <v>30</v>
      </c>
      <c r="G1194" s="12" t="s">
        <v>10</v>
      </c>
    </row>
    <row r="1195" spans="3:7" ht="15" thickBot="1" x14ac:dyDescent="0.35">
      <c r="C1195" s="10">
        <v>43222</v>
      </c>
      <c r="D1195" s="11">
        <v>0.8067939814814814</v>
      </c>
      <c r="E1195" s="12" t="s">
        <v>9</v>
      </c>
      <c r="F1195" s="12">
        <v>30</v>
      </c>
      <c r="G1195" s="12" t="s">
        <v>10</v>
      </c>
    </row>
    <row r="1196" spans="3:7" ht="15" thickBot="1" x14ac:dyDescent="0.35">
      <c r="C1196" s="10">
        <v>43222</v>
      </c>
      <c r="D1196" s="11">
        <v>0.80696759259259254</v>
      </c>
      <c r="E1196" s="12" t="s">
        <v>9</v>
      </c>
      <c r="F1196" s="12">
        <v>22</v>
      </c>
      <c r="G1196" s="12" t="s">
        <v>10</v>
      </c>
    </row>
    <row r="1197" spans="3:7" ht="15" thickBot="1" x14ac:dyDescent="0.35">
      <c r="C1197" s="10">
        <v>43222</v>
      </c>
      <c r="D1197" s="11">
        <v>0.80864583333333329</v>
      </c>
      <c r="E1197" s="12" t="s">
        <v>9</v>
      </c>
      <c r="F1197" s="12">
        <v>21</v>
      </c>
      <c r="G1197" s="12" t="s">
        <v>11</v>
      </c>
    </row>
    <row r="1198" spans="3:7" ht="15" thickBot="1" x14ac:dyDescent="0.35">
      <c r="C1198" s="10">
        <v>43222</v>
      </c>
      <c r="D1198" s="11">
        <v>0.80879629629629635</v>
      </c>
      <c r="E1198" s="12" t="s">
        <v>9</v>
      </c>
      <c r="F1198" s="12">
        <v>24</v>
      </c>
      <c r="G1198" s="12" t="s">
        <v>11</v>
      </c>
    </row>
    <row r="1199" spans="3:7" ht="15" thickBot="1" x14ac:dyDescent="0.35">
      <c r="C1199" s="10">
        <v>43222</v>
      </c>
      <c r="D1199" s="11">
        <v>0.81196759259259255</v>
      </c>
      <c r="E1199" s="12" t="s">
        <v>9</v>
      </c>
      <c r="F1199" s="12">
        <v>26</v>
      </c>
      <c r="G1199" s="12" t="s">
        <v>10</v>
      </c>
    </row>
    <row r="1200" spans="3:7" ht="15" thickBot="1" x14ac:dyDescent="0.35">
      <c r="C1200" s="10">
        <v>43222</v>
      </c>
      <c r="D1200" s="11">
        <v>0.81343750000000004</v>
      </c>
      <c r="E1200" s="12" t="s">
        <v>9</v>
      </c>
      <c r="F1200" s="12">
        <v>21</v>
      </c>
      <c r="G1200" s="12" t="s">
        <v>10</v>
      </c>
    </row>
    <row r="1201" spans="3:7" ht="15" thickBot="1" x14ac:dyDescent="0.35">
      <c r="C1201" s="10">
        <v>43222</v>
      </c>
      <c r="D1201" s="11">
        <v>0.8165972222222222</v>
      </c>
      <c r="E1201" s="12" t="s">
        <v>9</v>
      </c>
      <c r="F1201" s="12">
        <v>28</v>
      </c>
      <c r="G1201" s="12" t="s">
        <v>10</v>
      </c>
    </row>
    <row r="1202" spans="3:7" ht="15" thickBot="1" x14ac:dyDescent="0.35">
      <c r="C1202" s="10">
        <v>43222</v>
      </c>
      <c r="D1202" s="11">
        <v>0.81895833333333334</v>
      </c>
      <c r="E1202" s="12" t="s">
        <v>9</v>
      </c>
      <c r="F1202" s="12">
        <v>29</v>
      </c>
      <c r="G1202" s="12" t="s">
        <v>10</v>
      </c>
    </row>
    <row r="1203" spans="3:7" ht="15" thickBot="1" x14ac:dyDescent="0.35">
      <c r="C1203" s="10">
        <v>43222</v>
      </c>
      <c r="D1203" s="11">
        <v>0.81899305555555557</v>
      </c>
      <c r="E1203" s="12" t="s">
        <v>9</v>
      </c>
      <c r="F1203" s="12">
        <v>24</v>
      </c>
      <c r="G1203" s="12" t="s">
        <v>10</v>
      </c>
    </row>
    <row r="1204" spans="3:7" ht="15" thickBot="1" x14ac:dyDescent="0.35">
      <c r="C1204" s="10">
        <v>43222</v>
      </c>
      <c r="D1204" s="11">
        <v>0.82003472222222218</v>
      </c>
      <c r="E1204" s="12" t="s">
        <v>9</v>
      </c>
      <c r="F1204" s="12">
        <v>16</v>
      </c>
      <c r="G1204" s="12" t="s">
        <v>10</v>
      </c>
    </row>
    <row r="1205" spans="3:7" ht="15" thickBot="1" x14ac:dyDescent="0.35">
      <c r="C1205" s="10">
        <v>43222</v>
      </c>
      <c r="D1205" s="11">
        <v>0.82121527777777781</v>
      </c>
      <c r="E1205" s="12" t="s">
        <v>9</v>
      </c>
      <c r="F1205" s="12">
        <v>28</v>
      </c>
      <c r="G1205" s="12" t="s">
        <v>10</v>
      </c>
    </row>
    <row r="1206" spans="3:7" ht="15" thickBot="1" x14ac:dyDescent="0.35">
      <c r="C1206" s="10">
        <v>43222</v>
      </c>
      <c r="D1206" s="11">
        <v>0.82212962962962965</v>
      </c>
      <c r="E1206" s="12" t="s">
        <v>9</v>
      </c>
      <c r="F1206" s="12">
        <v>15</v>
      </c>
      <c r="G1206" s="12" t="s">
        <v>10</v>
      </c>
    </row>
    <row r="1207" spans="3:7" ht="15" thickBot="1" x14ac:dyDescent="0.35">
      <c r="C1207" s="10">
        <v>43222</v>
      </c>
      <c r="D1207" s="11">
        <v>0.8227199074074073</v>
      </c>
      <c r="E1207" s="12" t="s">
        <v>9</v>
      </c>
      <c r="F1207" s="12">
        <v>26</v>
      </c>
      <c r="G1207" s="12" t="s">
        <v>10</v>
      </c>
    </row>
    <row r="1208" spans="3:7" ht="15" thickBot="1" x14ac:dyDescent="0.35">
      <c r="C1208" s="10">
        <v>43222</v>
      </c>
      <c r="D1208" s="11">
        <v>0.8228240740740741</v>
      </c>
      <c r="E1208" s="12" t="s">
        <v>9</v>
      </c>
      <c r="F1208" s="12">
        <v>36</v>
      </c>
      <c r="G1208" s="12" t="s">
        <v>10</v>
      </c>
    </row>
    <row r="1209" spans="3:7" ht="15" thickBot="1" x14ac:dyDescent="0.35">
      <c r="C1209" s="10">
        <v>43222</v>
      </c>
      <c r="D1209" s="11">
        <v>0.82315972222222233</v>
      </c>
      <c r="E1209" s="12" t="s">
        <v>9</v>
      </c>
      <c r="F1209" s="12">
        <v>24</v>
      </c>
      <c r="G1209" s="12" t="s">
        <v>10</v>
      </c>
    </row>
    <row r="1210" spans="3:7" ht="15" thickBot="1" x14ac:dyDescent="0.35">
      <c r="C1210" s="10">
        <v>43222</v>
      </c>
      <c r="D1210" s="11">
        <v>0.82331018518518517</v>
      </c>
      <c r="E1210" s="12" t="s">
        <v>9</v>
      </c>
      <c r="F1210" s="12">
        <v>24</v>
      </c>
      <c r="G1210" s="12" t="s">
        <v>10</v>
      </c>
    </row>
    <row r="1211" spans="3:7" ht="15" thickBot="1" x14ac:dyDescent="0.35">
      <c r="C1211" s="10">
        <v>43222</v>
      </c>
      <c r="D1211" s="11">
        <v>0.82341435185185186</v>
      </c>
      <c r="E1211" s="12" t="s">
        <v>9</v>
      </c>
      <c r="F1211" s="12">
        <v>26</v>
      </c>
      <c r="G1211" s="12" t="s">
        <v>10</v>
      </c>
    </row>
    <row r="1212" spans="3:7" ht="15" thickBot="1" x14ac:dyDescent="0.35">
      <c r="C1212" s="10">
        <v>43222</v>
      </c>
      <c r="D1212" s="11">
        <v>0.82363425925925926</v>
      </c>
      <c r="E1212" s="12" t="s">
        <v>9</v>
      </c>
      <c r="F1212" s="12">
        <v>31</v>
      </c>
      <c r="G1212" s="12" t="s">
        <v>10</v>
      </c>
    </row>
    <row r="1213" spans="3:7" ht="15" thickBot="1" x14ac:dyDescent="0.35">
      <c r="C1213" s="10">
        <v>43222</v>
      </c>
      <c r="D1213" s="11">
        <v>0.8238078703703704</v>
      </c>
      <c r="E1213" s="12" t="s">
        <v>9</v>
      </c>
      <c r="F1213" s="12">
        <v>23</v>
      </c>
      <c r="G1213" s="12" t="s">
        <v>10</v>
      </c>
    </row>
    <row r="1214" spans="3:7" ht="15" thickBot="1" x14ac:dyDescent="0.35">
      <c r="C1214" s="10">
        <v>43222</v>
      </c>
      <c r="D1214" s="11">
        <v>0.82401620370370365</v>
      </c>
      <c r="E1214" s="12" t="s">
        <v>9</v>
      </c>
      <c r="F1214" s="12">
        <v>29</v>
      </c>
      <c r="G1214" s="12" t="s">
        <v>10</v>
      </c>
    </row>
    <row r="1215" spans="3:7" ht="15" thickBot="1" x14ac:dyDescent="0.35">
      <c r="C1215" s="10">
        <v>43222</v>
      </c>
      <c r="D1215" s="11">
        <v>0.82446759259259261</v>
      </c>
      <c r="E1215" s="12" t="s">
        <v>9</v>
      </c>
      <c r="F1215" s="12">
        <v>25</v>
      </c>
      <c r="G1215" s="12" t="s">
        <v>10</v>
      </c>
    </row>
    <row r="1216" spans="3:7" ht="15" thickBot="1" x14ac:dyDescent="0.35">
      <c r="C1216" s="10">
        <v>43222</v>
      </c>
      <c r="D1216" s="11">
        <v>0.82500000000000007</v>
      </c>
      <c r="E1216" s="12" t="s">
        <v>9</v>
      </c>
      <c r="F1216" s="12">
        <v>29</v>
      </c>
      <c r="G1216" s="12" t="s">
        <v>10</v>
      </c>
    </row>
    <row r="1217" spans="3:7" ht="15" thickBot="1" x14ac:dyDescent="0.35">
      <c r="C1217" s="10">
        <v>43222</v>
      </c>
      <c r="D1217" s="11">
        <v>0.8250925925925926</v>
      </c>
      <c r="E1217" s="12" t="s">
        <v>9</v>
      </c>
      <c r="F1217" s="12">
        <v>29</v>
      </c>
      <c r="G1217" s="12" t="s">
        <v>10</v>
      </c>
    </row>
    <row r="1218" spans="3:7" ht="15" thickBot="1" x14ac:dyDescent="0.35">
      <c r="C1218" s="10">
        <v>43222</v>
      </c>
      <c r="D1218" s="11">
        <v>0.82542824074074073</v>
      </c>
      <c r="E1218" s="12" t="s">
        <v>9</v>
      </c>
      <c r="F1218" s="12">
        <v>30</v>
      </c>
      <c r="G1218" s="12" t="s">
        <v>10</v>
      </c>
    </row>
    <row r="1219" spans="3:7" ht="15" thickBot="1" x14ac:dyDescent="0.35">
      <c r="C1219" s="10">
        <v>43222</v>
      </c>
      <c r="D1219" s="11">
        <v>0.82548611111111114</v>
      </c>
      <c r="E1219" s="12" t="s">
        <v>9</v>
      </c>
      <c r="F1219" s="12">
        <v>14</v>
      </c>
      <c r="G1219" s="12" t="s">
        <v>10</v>
      </c>
    </row>
    <row r="1220" spans="3:7" ht="15" thickBot="1" x14ac:dyDescent="0.35">
      <c r="C1220" s="10">
        <v>43222</v>
      </c>
      <c r="D1220" s="11">
        <v>0.82550925925925922</v>
      </c>
      <c r="E1220" s="12" t="s">
        <v>9</v>
      </c>
      <c r="F1220" s="12">
        <v>14</v>
      </c>
      <c r="G1220" s="12" t="s">
        <v>10</v>
      </c>
    </row>
    <row r="1221" spans="3:7" ht="15" thickBot="1" x14ac:dyDescent="0.35">
      <c r="C1221" s="10">
        <v>43222</v>
      </c>
      <c r="D1221" s="11">
        <v>0.82609953703703709</v>
      </c>
      <c r="E1221" s="12" t="s">
        <v>9</v>
      </c>
      <c r="F1221" s="12">
        <v>27</v>
      </c>
      <c r="G1221" s="12" t="s">
        <v>10</v>
      </c>
    </row>
    <row r="1222" spans="3:7" ht="15" thickBot="1" x14ac:dyDescent="0.35">
      <c r="C1222" s="10">
        <v>43222</v>
      </c>
      <c r="D1222" s="11">
        <v>0.82627314814814812</v>
      </c>
      <c r="E1222" s="12" t="s">
        <v>9</v>
      </c>
      <c r="F1222" s="12">
        <v>23</v>
      </c>
      <c r="G1222" s="12" t="s">
        <v>10</v>
      </c>
    </row>
    <row r="1223" spans="3:7" ht="15" thickBot="1" x14ac:dyDescent="0.35">
      <c r="C1223" s="10">
        <v>43222</v>
      </c>
      <c r="D1223" s="11">
        <v>0.82650462962962967</v>
      </c>
      <c r="E1223" s="12" t="s">
        <v>9</v>
      </c>
      <c r="F1223" s="12">
        <v>24</v>
      </c>
      <c r="G1223" s="12" t="s">
        <v>10</v>
      </c>
    </row>
    <row r="1224" spans="3:7" ht="15" thickBot="1" x14ac:dyDescent="0.35">
      <c r="C1224" s="10">
        <v>43222</v>
      </c>
      <c r="D1224" s="11">
        <v>0.82665509259259251</v>
      </c>
      <c r="E1224" s="12" t="s">
        <v>9</v>
      </c>
      <c r="F1224" s="12">
        <v>24</v>
      </c>
      <c r="G1224" s="12" t="s">
        <v>10</v>
      </c>
    </row>
    <row r="1225" spans="3:7" ht="15" thickBot="1" x14ac:dyDescent="0.35">
      <c r="C1225" s="10">
        <v>43222</v>
      </c>
      <c r="D1225" s="11">
        <v>0.82695601851851863</v>
      </c>
      <c r="E1225" s="12" t="s">
        <v>9</v>
      </c>
      <c r="F1225" s="12">
        <v>36</v>
      </c>
      <c r="G1225" s="12" t="s">
        <v>10</v>
      </c>
    </row>
    <row r="1226" spans="3:7" ht="15" thickBot="1" x14ac:dyDescent="0.35">
      <c r="C1226" s="10">
        <v>43222</v>
      </c>
      <c r="D1226" s="11">
        <v>0.8273032407407408</v>
      </c>
      <c r="E1226" s="12" t="s">
        <v>9</v>
      </c>
      <c r="F1226" s="12">
        <v>25</v>
      </c>
      <c r="G1226" s="12" t="s">
        <v>10</v>
      </c>
    </row>
    <row r="1227" spans="3:7" ht="15" thickBot="1" x14ac:dyDescent="0.35">
      <c r="C1227" s="10">
        <v>43222</v>
      </c>
      <c r="D1227" s="11">
        <v>0.82771990740740742</v>
      </c>
      <c r="E1227" s="12" t="s">
        <v>9</v>
      </c>
      <c r="F1227" s="12">
        <v>31</v>
      </c>
      <c r="G1227" s="12" t="s">
        <v>10</v>
      </c>
    </row>
    <row r="1228" spans="3:7" ht="15" thickBot="1" x14ac:dyDescent="0.35">
      <c r="C1228" s="10">
        <v>43222</v>
      </c>
      <c r="D1228" s="11">
        <v>0.82883101851851848</v>
      </c>
      <c r="E1228" s="12" t="s">
        <v>9</v>
      </c>
      <c r="F1228" s="12">
        <v>25</v>
      </c>
      <c r="G1228" s="12" t="s">
        <v>10</v>
      </c>
    </row>
    <row r="1229" spans="3:7" ht="15" thickBot="1" x14ac:dyDescent="0.35">
      <c r="C1229" s="10">
        <v>43222</v>
      </c>
      <c r="D1229" s="11">
        <v>0.83010416666666664</v>
      </c>
      <c r="E1229" s="12" t="s">
        <v>9</v>
      </c>
      <c r="F1229" s="12">
        <v>28</v>
      </c>
      <c r="G1229" s="12" t="s">
        <v>10</v>
      </c>
    </row>
    <row r="1230" spans="3:7" ht="15" thickBot="1" x14ac:dyDescent="0.35">
      <c r="C1230" s="10">
        <v>43222</v>
      </c>
      <c r="D1230" s="11">
        <v>0.83067129629629621</v>
      </c>
      <c r="E1230" s="12" t="s">
        <v>9</v>
      </c>
      <c r="F1230" s="12">
        <v>28</v>
      </c>
      <c r="G1230" s="12" t="s">
        <v>10</v>
      </c>
    </row>
    <row r="1231" spans="3:7" ht="15" thickBot="1" x14ac:dyDescent="0.35">
      <c r="C1231" s="10">
        <v>43222</v>
      </c>
      <c r="D1231" s="11">
        <v>0.83113425925925932</v>
      </c>
      <c r="E1231" s="12" t="s">
        <v>9</v>
      </c>
      <c r="F1231" s="12">
        <v>27</v>
      </c>
      <c r="G1231" s="12" t="s">
        <v>10</v>
      </c>
    </row>
    <row r="1232" spans="3:7" ht="15" thickBot="1" x14ac:dyDescent="0.35">
      <c r="C1232" s="10">
        <v>43222</v>
      </c>
      <c r="D1232" s="11">
        <v>0.83129629629629631</v>
      </c>
      <c r="E1232" s="12" t="s">
        <v>9</v>
      </c>
      <c r="F1232" s="12">
        <v>21</v>
      </c>
      <c r="G1232" s="12" t="s">
        <v>10</v>
      </c>
    </row>
    <row r="1233" spans="3:7" ht="15" thickBot="1" x14ac:dyDescent="0.35">
      <c r="C1233" s="10">
        <v>43222</v>
      </c>
      <c r="D1233" s="11">
        <v>0.83137731481481481</v>
      </c>
      <c r="E1233" s="12" t="s">
        <v>9</v>
      </c>
      <c r="F1233" s="12">
        <v>33</v>
      </c>
      <c r="G1233" s="12" t="s">
        <v>10</v>
      </c>
    </row>
    <row r="1234" spans="3:7" ht="15" thickBot="1" x14ac:dyDescent="0.35">
      <c r="C1234" s="10">
        <v>43222</v>
      </c>
      <c r="D1234" s="11">
        <v>0.8315393518518519</v>
      </c>
      <c r="E1234" s="12" t="s">
        <v>9</v>
      </c>
      <c r="F1234" s="12">
        <v>28</v>
      </c>
      <c r="G1234" s="12" t="s">
        <v>10</v>
      </c>
    </row>
    <row r="1235" spans="3:7" ht="15" thickBot="1" x14ac:dyDescent="0.35">
      <c r="C1235" s="10">
        <v>43222</v>
      </c>
      <c r="D1235" s="11">
        <v>0.8323842592592593</v>
      </c>
      <c r="E1235" s="12" t="s">
        <v>9</v>
      </c>
      <c r="F1235" s="12">
        <v>26</v>
      </c>
      <c r="G1235" s="12" t="s">
        <v>10</v>
      </c>
    </row>
    <row r="1236" spans="3:7" ht="15" thickBot="1" x14ac:dyDescent="0.35">
      <c r="C1236" s="10">
        <v>43222</v>
      </c>
      <c r="D1236" s="11">
        <v>0.83327546296296295</v>
      </c>
      <c r="E1236" s="12" t="s">
        <v>9</v>
      </c>
      <c r="F1236" s="12">
        <v>28</v>
      </c>
      <c r="G1236" s="12" t="s">
        <v>10</v>
      </c>
    </row>
    <row r="1237" spans="3:7" ht="15" thickBot="1" x14ac:dyDescent="0.35">
      <c r="C1237" s="10">
        <v>43222</v>
      </c>
      <c r="D1237" s="11">
        <v>0.83348379629629632</v>
      </c>
      <c r="E1237" s="12" t="s">
        <v>9</v>
      </c>
      <c r="F1237" s="12">
        <v>22</v>
      </c>
      <c r="G1237" s="12" t="s">
        <v>10</v>
      </c>
    </row>
    <row r="1238" spans="3:7" ht="15" thickBot="1" x14ac:dyDescent="0.35">
      <c r="C1238" s="10">
        <v>43222</v>
      </c>
      <c r="D1238" s="11">
        <v>0.83391203703703709</v>
      </c>
      <c r="E1238" s="12" t="s">
        <v>9</v>
      </c>
      <c r="F1238" s="12">
        <v>33</v>
      </c>
      <c r="G1238" s="12" t="s">
        <v>10</v>
      </c>
    </row>
    <row r="1239" spans="3:7" ht="15" thickBot="1" x14ac:dyDescent="0.35">
      <c r="C1239" s="10">
        <v>43222</v>
      </c>
      <c r="D1239" s="11">
        <v>0.83447916666666666</v>
      </c>
      <c r="E1239" s="12" t="s">
        <v>9</v>
      </c>
      <c r="F1239" s="12">
        <v>23</v>
      </c>
      <c r="G1239" s="12" t="s">
        <v>10</v>
      </c>
    </row>
    <row r="1240" spans="3:7" ht="15" thickBot="1" x14ac:dyDescent="0.35">
      <c r="C1240" s="10">
        <v>43222</v>
      </c>
      <c r="D1240" s="11">
        <v>0.83464120370370365</v>
      </c>
      <c r="E1240" s="12" t="s">
        <v>9</v>
      </c>
      <c r="F1240" s="12">
        <v>34</v>
      </c>
      <c r="G1240" s="12" t="s">
        <v>10</v>
      </c>
    </row>
    <row r="1241" spans="3:7" ht="15" thickBot="1" x14ac:dyDescent="0.35">
      <c r="C1241" s="10">
        <v>43222</v>
      </c>
      <c r="D1241" s="11">
        <v>0.83609953703703699</v>
      </c>
      <c r="E1241" s="12" t="s">
        <v>9</v>
      </c>
      <c r="F1241" s="12">
        <v>16</v>
      </c>
      <c r="G1241" s="12" t="s">
        <v>11</v>
      </c>
    </row>
    <row r="1242" spans="3:7" ht="15" thickBot="1" x14ac:dyDescent="0.35">
      <c r="C1242" s="10">
        <v>43222</v>
      </c>
      <c r="D1242" s="11">
        <v>0.83616898148148155</v>
      </c>
      <c r="E1242" s="12" t="s">
        <v>9</v>
      </c>
      <c r="F1242" s="12">
        <v>23</v>
      </c>
      <c r="G1242" s="12" t="s">
        <v>11</v>
      </c>
    </row>
    <row r="1243" spans="3:7" ht="15" thickBot="1" x14ac:dyDescent="0.35">
      <c r="C1243" s="10">
        <v>43222</v>
      </c>
      <c r="D1243" s="11">
        <v>0.83629629629629632</v>
      </c>
      <c r="E1243" s="12" t="s">
        <v>9</v>
      </c>
      <c r="F1243" s="12">
        <v>18</v>
      </c>
      <c r="G1243" s="12" t="s">
        <v>10</v>
      </c>
    </row>
    <row r="1244" spans="3:7" ht="15" thickBot="1" x14ac:dyDescent="0.35">
      <c r="C1244" s="10">
        <v>43222</v>
      </c>
      <c r="D1244" s="11">
        <v>0.83686342592592589</v>
      </c>
      <c r="E1244" s="12" t="s">
        <v>9</v>
      </c>
      <c r="F1244" s="12">
        <v>27</v>
      </c>
      <c r="G1244" s="12" t="s">
        <v>10</v>
      </c>
    </row>
    <row r="1245" spans="3:7" ht="15" thickBot="1" x14ac:dyDescent="0.35">
      <c r="C1245" s="10">
        <v>43222</v>
      </c>
      <c r="D1245" s="11">
        <v>0.83701388888888895</v>
      </c>
      <c r="E1245" s="12" t="s">
        <v>9</v>
      </c>
      <c r="F1245" s="12">
        <v>30</v>
      </c>
      <c r="G1245" s="12" t="s">
        <v>10</v>
      </c>
    </row>
    <row r="1246" spans="3:7" ht="15" thickBot="1" x14ac:dyDescent="0.35">
      <c r="C1246" s="10">
        <v>43222</v>
      </c>
      <c r="D1246" s="11">
        <v>0.83731481481481485</v>
      </c>
      <c r="E1246" s="12" t="s">
        <v>9</v>
      </c>
      <c r="F1246" s="12">
        <v>31</v>
      </c>
      <c r="G1246" s="12" t="s">
        <v>10</v>
      </c>
    </row>
    <row r="1247" spans="3:7" ht="15" thickBot="1" x14ac:dyDescent="0.35">
      <c r="C1247" s="10">
        <v>43222</v>
      </c>
      <c r="D1247" s="11">
        <v>0.83795138888888887</v>
      </c>
      <c r="E1247" s="12" t="s">
        <v>9</v>
      </c>
      <c r="F1247" s="12">
        <v>28</v>
      </c>
      <c r="G1247" s="12" t="s">
        <v>10</v>
      </c>
    </row>
    <row r="1248" spans="3:7" ht="15" thickBot="1" x14ac:dyDescent="0.35">
      <c r="C1248" s="10">
        <v>43222</v>
      </c>
      <c r="D1248" s="11">
        <v>0.83831018518518519</v>
      </c>
      <c r="E1248" s="12" t="s">
        <v>9</v>
      </c>
      <c r="F1248" s="12">
        <v>22</v>
      </c>
      <c r="G1248" s="12" t="s">
        <v>10</v>
      </c>
    </row>
    <row r="1249" spans="3:7" ht="15" thickBot="1" x14ac:dyDescent="0.35">
      <c r="C1249" s="10">
        <v>43222</v>
      </c>
      <c r="D1249" s="11">
        <v>0.83954861111111112</v>
      </c>
      <c r="E1249" s="12" t="s">
        <v>9</v>
      </c>
      <c r="F1249" s="12">
        <v>30</v>
      </c>
      <c r="G1249" s="12" t="s">
        <v>10</v>
      </c>
    </row>
    <row r="1250" spans="3:7" ht="15" thickBot="1" x14ac:dyDescent="0.35">
      <c r="C1250" s="10">
        <v>43222</v>
      </c>
      <c r="D1250" s="11">
        <v>0.84083333333333332</v>
      </c>
      <c r="E1250" s="12" t="s">
        <v>9</v>
      </c>
      <c r="F1250" s="12">
        <v>37</v>
      </c>
      <c r="G1250" s="12" t="s">
        <v>10</v>
      </c>
    </row>
    <row r="1251" spans="3:7" ht="15" thickBot="1" x14ac:dyDescent="0.35">
      <c r="C1251" s="10">
        <v>43222</v>
      </c>
      <c r="D1251" s="11">
        <v>0.84130787037037036</v>
      </c>
      <c r="E1251" s="12" t="s">
        <v>9</v>
      </c>
      <c r="F1251" s="12">
        <v>27</v>
      </c>
      <c r="G1251" s="12" t="s">
        <v>10</v>
      </c>
    </row>
    <row r="1252" spans="3:7" ht="15" thickBot="1" x14ac:dyDescent="0.35">
      <c r="C1252" s="10">
        <v>43222</v>
      </c>
      <c r="D1252" s="11">
        <v>0.8419212962962962</v>
      </c>
      <c r="E1252" s="12" t="s">
        <v>9</v>
      </c>
      <c r="F1252" s="12">
        <v>26</v>
      </c>
      <c r="G1252" s="12" t="s">
        <v>10</v>
      </c>
    </row>
    <row r="1253" spans="3:7" ht="15" thickBot="1" x14ac:dyDescent="0.35">
      <c r="C1253" s="10">
        <v>43222</v>
      </c>
      <c r="D1253" s="11">
        <v>0.84445601851851848</v>
      </c>
      <c r="E1253" s="12" t="s">
        <v>9</v>
      </c>
      <c r="F1253" s="12">
        <v>39</v>
      </c>
      <c r="G1253" s="12" t="s">
        <v>10</v>
      </c>
    </row>
    <row r="1254" spans="3:7" ht="15" thickBot="1" x14ac:dyDescent="0.35">
      <c r="C1254" s="10">
        <v>43222</v>
      </c>
      <c r="D1254" s="11">
        <v>0.84475694444444438</v>
      </c>
      <c r="E1254" s="12" t="s">
        <v>9</v>
      </c>
      <c r="F1254" s="12">
        <v>24</v>
      </c>
      <c r="G1254" s="12" t="s">
        <v>10</v>
      </c>
    </row>
    <row r="1255" spans="3:7" ht="15" thickBot="1" x14ac:dyDescent="0.35">
      <c r="C1255" s="10">
        <v>43222</v>
      </c>
      <c r="D1255" s="11">
        <v>0.84674768518518517</v>
      </c>
      <c r="E1255" s="12" t="s">
        <v>9</v>
      </c>
      <c r="F1255" s="12">
        <v>24</v>
      </c>
      <c r="G1255" s="12" t="s">
        <v>10</v>
      </c>
    </row>
    <row r="1256" spans="3:7" ht="15" thickBot="1" x14ac:dyDescent="0.35">
      <c r="C1256" s="10">
        <v>43222</v>
      </c>
      <c r="D1256" s="11">
        <v>0.85152777777777777</v>
      </c>
      <c r="E1256" s="12" t="s">
        <v>9</v>
      </c>
      <c r="F1256" s="12">
        <v>32</v>
      </c>
      <c r="G1256" s="12" t="s">
        <v>10</v>
      </c>
    </row>
    <row r="1257" spans="3:7" ht="15" thickBot="1" x14ac:dyDescent="0.35">
      <c r="C1257" s="10">
        <v>43222</v>
      </c>
      <c r="D1257" s="11">
        <v>0.85160879629629627</v>
      </c>
      <c r="E1257" s="12" t="s">
        <v>9</v>
      </c>
      <c r="F1257" s="12">
        <v>33</v>
      </c>
      <c r="G1257" s="12" t="s">
        <v>10</v>
      </c>
    </row>
    <row r="1258" spans="3:7" ht="15" thickBot="1" x14ac:dyDescent="0.35">
      <c r="C1258" s="10">
        <v>43222</v>
      </c>
      <c r="D1258" s="11">
        <v>0.85297453703703707</v>
      </c>
      <c r="E1258" s="12" t="s">
        <v>9</v>
      </c>
      <c r="F1258" s="12">
        <v>29</v>
      </c>
      <c r="G1258" s="12" t="s">
        <v>10</v>
      </c>
    </row>
    <row r="1259" spans="3:7" ht="15" thickBot="1" x14ac:dyDescent="0.35">
      <c r="C1259" s="10">
        <v>43222</v>
      </c>
      <c r="D1259" s="11">
        <v>0.87025462962962974</v>
      </c>
      <c r="E1259" s="12" t="s">
        <v>9</v>
      </c>
      <c r="F1259" s="12">
        <v>24</v>
      </c>
      <c r="G1259" s="12" t="s">
        <v>11</v>
      </c>
    </row>
    <row r="1260" spans="3:7" ht="15" thickBot="1" x14ac:dyDescent="0.35">
      <c r="C1260" s="10">
        <v>43222</v>
      </c>
      <c r="D1260" s="11">
        <v>0.87564814814814806</v>
      </c>
      <c r="E1260" s="12" t="s">
        <v>9</v>
      </c>
      <c r="F1260" s="12">
        <v>23</v>
      </c>
      <c r="G1260" s="12" t="s">
        <v>10</v>
      </c>
    </row>
    <row r="1261" spans="3:7" ht="15" thickBot="1" x14ac:dyDescent="0.35">
      <c r="C1261" s="10">
        <v>43223</v>
      </c>
      <c r="D1261" s="11">
        <v>0.10518518518518517</v>
      </c>
      <c r="E1261" s="12" t="s">
        <v>9</v>
      </c>
      <c r="F1261" s="12">
        <v>27</v>
      </c>
      <c r="G1261" s="12" t="s">
        <v>10</v>
      </c>
    </row>
    <row r="1262" spans="3:7" ht="15" thickBot="1" x14ac:dyDescent="0.35">
      <c r="C1262" s="10">
        <v>43223</v>
      </c>
      <c r="D1262" s="11">
        <v>0.10561342592592593</v>
      </c>
      <c r="E1262" s="12" t="s">
        <v>9</v>
      </c>
      <c r="F1262" s="12">
        <v>16</v>
      </c>
      <c r="G1262" s="12" t="s">
        <v>11</v>
      </c>
    </row>
    <row r="1263" spans="3:7" ht="15" thickBot="1" x14ac:dyDescent="0.35">
      <c r="C1263" s="10">
        <v>43223</v>
      </c>
      <c r="D1263" s="11">
        <v>0.1057523148148148</v>
      </c>
      <c r="E1263" s="12" t="s">
        <v>9</v>
      </c>
      <c r="F1263" s="12">
        <v>16</v>
      </c>
      <c r="G1263" s="12" t="s">
        <v>11</v>
      </c>
    </row>
    <row r="1264" spans="3:7" ht="15" thickBot="1" x14ac:dyDescent="0.35">
      <c r="C1264" s="10">
        <v>43223</v>
      </c>
      <c r="D1264" s="11">
        <v>0.2668402777777778</v>
      </c>
      <c r="E1264" s="12" t="s">
        <v>9</v>
      </c>
      <c r="F1264" s="12">
        <v>25</v>
      </c>
      <c r="G1264" s="12" t="s">
        <v>11</v>
      </c>
    </row>
    <row r="1265" spans="3:7" ht="15" thickBot="1" x14ac:dyDescent="0.35">
      <c r="C1265" s="10">
        <v>43223</v>
      </c>
      <c r="D1265" s="11">
        <v>0.26693287037037033</v>
      </c>
      <c r="E1265" s="12" t="s">
        <v>9</v>
      </c>
      <c r="F1265" s="12">
        <v>18</v>
      </c>
      <c r="G1265" s="12" t="s">
        <v>10</v>
      </c>
    </row>
    <row r="1266" spans="3:7" ht="15" thickBot="1" x14ac:dyDescent="0.35">
      <c r="C1266" s="10">
        <v>43223</v>
      </c>
      <c r="D1266" s="11">
        <v>0.29344907407407406</v>
      </c>
      <c r="E1266" s="12" t="s">
        <v>9</v>
      </c>
      <c r="F1266" s="12">
        <v>19</v>
      </c>
      <c r="G1266" s="12" t="s">
        <v>10</v>
      </c>
    </row>
    <row r="1267" spans="3:7" ht="15" thickBot="1" x14ac:dyDescent="0.35">
      <c r="C1267" s="10">
        <v>43223</v>
      </c>
      <c r="D1267" s="11">
        <v>0.29973379629629632</v>
      </c>
      <c r="E1267" s="12" t="s">
        <v>9</v>
      </c>
      <c r="F1267" s="12">
        <v>25</v>
      </c>
      <c r="G1267" s="12" t="s">
        <v>10</v>
      </c>
    </row>
    <row r="1268" spans="3:7" ht="15" thickBot="1" x14ac:dyDescent="0.35">
      <c r="C1268" s="10">
        <v>43223</v>
      </c>
      <c r="D1268" s="11">
        <v>0.33849537037037036</v>
      </c>
      <c r="E1268" s="12" t="s">
        <v>9</v>
      </c>
      <c r="F1268" s="12">
        <v>23</v>
      </c>
      <c r="G1268" s="12" t="s">
        <v>10</v>
      </c>
    </row>
    <row r="1269" spans="3:7" ht="15" thickBot="1" x14ac:dyDescent="0.35">
      <c r="C1269" s="10">
        <v>43223</v>
      </c>
      <c r="D1269" s="11">
        <v>0.33854166666666669</v>
      </c>
      <c r="E1269" s="12" t="s">
        <v>9</v>
      </c>
      <c r="F1269" s="12">
        <v>23</v>
      </c>
      <c r="G1269" s="12" t="s">
        <v>10</v>
      </c>
    </row>
    <row r="1270" spans="3:7" ht="15" thickBot="1" x14ac:dyDescent="0.35">
      <c r="C1270" s="10">
        <v>43223</v>
      </c>
      <c r="D1270" s="11">
        <v>0.3581597222222222</v>
      </c>
      <c r="E1270" s="12" t="s">
        <v>9</v>
      </c>
      <c r="F1270" s="12">
        <v>25</v>
      </c>
      <c r="G1270" s="12" t="s">
        <v>11</v>
      </c>
    </row>
    <row r="1271" spans="3:7" ht="15" thickBot="1" x14ac:dyDescent="0.35">
      <c r="C1271" s="10">
        <v>43223</v>
      </c>
      <c r="D1271" s="11">
        <v>0.3677199074074074</v>
      </c>
      <c r="E1271" s="12" t="s">
        <v>9</v>
      </c>
      <c r="F1271" s="12">
        <v>26</v>
      </c>
      <c r="G1271" s="12" t="s">
        <v>11</v>
      </c>
    </row>
    <row r="1272" spans="3:7" ht="15" thickBot="1" x14ac:dyDescent="0.35">
      <c r="C1272" s="10">
        <v>43223</v>
      </c>
      <c r="D1272" s="11">
        <v>0.37525462962962958</v>
      </c>
      <c r="E1272" s="12" t="s">
        <v>9</v>
      </c>
      <c r="F1272" s="12">
        <v>29</v>
      </c>
      <c r="G1272" s="12" t="s">
        <v>10</v>
      </c>
    </row>
    <row r="1273" spans="3:7" ht="15" thickBot="1" x14ac:dyDescent="0.35">
      <c r="C1273" s="10">
        <v>43223</v>
      </c>
      <c r="D1273" s="11">
        <v>0.37702546296296297</v>
      </c>
      <c r="E1273" s="12" t="s">
        <v>9</v>
      </c>
      <c r="F1273" s="12">
        <v>28</v>
      </c>
      <c r="G1273" s="12" t="s">
        <v>10</v>
      </c>
    </row>
    <row r="1274" spans="3:7" ht="15" thickBot="1" x14ac:dyDescent="0.35">
      <c r="C1274" s="10">
        <v>43223</v>
      </c>
      <c r="D1274" s="11">
        <v>0.38004629629629627</v>
      </c>
      <c r="E1274" s="12" t="s">
        <v>9</v>
      </c>
      <c r="F1274" s="12">
        <v>26</v>
      </c>
      <c r="G1274" s="12" t="s">
        <v>10</v>
      </c>
    </row>
    <row r="1275" spans="3:7" ht="15" thickBot="1" x14ac:dyDescent="0.35">
      <c r="C1275" s="10">
        <v>43223</v>
      </c>
      <c r="D1275" s="11">
        <v>0.3837268518518519</v>
      </c>
      <c r="E1275" s="12" t="s">
        <v>9</v>
      </c>
      <c r="F1275" s="12">
        <v>24</v>
      </c>
      <c r="G1275" s="12" t="s">
        <v>10</v>
      </c>
    </row>
    <row r="1276" spans="3:7" ht="15" thickBot="1" x14ac:dyDescent="0.35">
      <c r="C1276" s="10">
        <v>43223</v>
      </c>
      <c r="D1276" s="11">
        <v>0.38606481481481486</v>
      </c>
      <c r="E1276" s="12" t="s">
        <v>9</v>
      </c>
      <c r="F1276" s="12">
        <v>25</v>
      </c>
      <c r="G1276" s="12" t="s">
        <v>11</v>
      </c>
    </row>
    <row r="1277" spans="3:7" ht="15" thickBot="1" x14ac:dyDescent="0.35">
      <c r="C1277" s="10">
        <v>43223</v>
      </c>
      <c r="D1277" s="11">
        <v>0.39202546296296298</v>
      </c>
      <c r="E1277" s="12" t="s">
        <v>9</v>
      </c>
      <c r="F1277" s="12">
        <v>25</v>
      </c>
      <c r="G1277" s="12" t="s">
        <v>11</v>
      </c>
    </row>
    <row r="1278" spans="3:7" ht="15" thickBot="1" x14ac:dyDescent="0.35">
      <c r="C1278" s="10">
        <v>43223</v>
      </c>
      <c r="D1278" s="11">
        <v>0.3979166666666667</v>
      </c>
      <c r="E1278" s="12" t="s">
        <v>9</v>
      </c>
      <c r="F1278" s="12">
        <v>16</v>
      </c>
      <c r="G1278" s="12" t="s">
        <v>11</v>
      </c>
    </row>
    <row r="1279" spans="3:7" ht="15" thickBot="1" x14ac:dyDescent="0.35">
      <c r="C1279" s="10">
        <v>43223</v>
      </c>
      <c r="D1279" s="11">
        <v>0.40611111111111109</v>
      </c>
      <c r="E1279" s="12" t="s">
        <v>9</v>
      </c>
      <c r="F1279" s="12">
        <v>27</v>
      </c>
      <c r="G1279" s="12" t="s">
        <v>10</v>
      </c>
    </row>
    <row r="1280" spans="3:7" ht="15" thickBot="1" x14ac:dyDescent="0.35">
      <c r="C1280" s="10">
        <v>43223</v>
      </c>
      <c r="D1280" s="11">
        <v>0.41487268518518516</v>
      </c>
      <c r="E1280" s="12" t="s">
        <v>9</v>
      </c>
      <c r="F1280" s="12">
        <v>25</v>
      </c>
      <c r="G1280" s="12" t="s">
        <v>11</v>
      </c>
    </row>
    <row r="1281" spans="3:7" ht="15" thickBot="1" x14ac:dyDescent="0.35">
      <c r="C1281" s="10">
        <v>43223</v>
      </c>
      <c r="D1281" s="11">
        <v>0.418912037037037</v>
      </c>
      <c r="E1281" s="12" t="s">
        <v>9</v>
      </c>
      <c r="F1281" s="12">
        <v>27</v>
      </c>
      <c r="G1281" s="12" t="s">
        <v>11</v>
      </c>
    </row>
    <row r="1282" spans="3:7" ht="15" thickBot="1" x14ac:dyDescent="0.35">
      <c r="C1282" s="10">
        <v>43223</v>
      </c>
      <c r="D1282" s="11">
        <v>0.42093749999999996</v>
      </c>
      <c r="E1282" s="12" t="s">
        <v>9</v>
      </c>
      <c r="F1282" s="12">
        <v>23</v>
      </c>
      <c r="G1282" s="12" t="s">
        <v>10</v>
      </c>
    </row>
    <row r="1283" spans="3:7" ht="15" thickBot="1" x14ac:dyDescent="0.35">
      <c r="C1283" s="10">
        <v>43223</v>
      </c>
      <c r="D1283" s="11">
        <v>0.42116898148148146</v>
      </c>
      <c r="E1283" s="12" t="s">
        <v>9</v>
      </c>
      <c r="F1283" s="12">
        <v>27</v>
      </c>
      <c r="G1283" s="12" t="s">
        <v>10</v>
      </c>
    </row>
    <row r="1284" spans="3:7" ht="15" thickBot="1" x14ac:dyDescent="0.35">
      <c r="C1284" s="10">
        <v>43223</v>
      </c>
      <c r="D1284" s="11">
        <v>0.43189814814814814</v>
      </c>
      <c r="E1284" s="12" t="s">
        <v>9</v>
      </c>
      <c r="F1284" s="12">
        <v>25</v>
      </c>
      <c r="G1284" s="12" t="s">
        <v>10</v>
      </c>
    </row>
    <row r="1285" spans="3:7" ht="15" thickBot="1" x14ac:dyDescent="0.35">
      <c r="C1285" s="10">
        <v>43223</v>
      </c>
      <c r="D1285" s="11">
        <v>0.43940972222222219</v>
      </c>
      <c r="E1285" s="12" t="s">
        <v>9</v>
      </c>
      <c r="F1285" s="12">
        <v>24</v>
      </c>
      <c r="G1285" s="12" t="s">
        <v>10</v>
      </c>
    </row>
    <row r="1286" spans="3:7" ht="15" thickBot="1" x14ac:dyDescent="0.35">
      <c r="C1286" s="10">
        <v>43223</v>
      </c>
      <c r="D1286" s="11">
        <v>0.4425694444444444</v>
      </c>
      <c r="E1286" s="12" t="s">
        <v>9</v>
      </c>
      <c r="F1286" s="12">
        <v>27</v>
      </c>
      <c r="G1286" s="12" t="s">
        <v>11</v>
      </c>
    </row>
    <row r="1287" spans="3:7" ht="15" thickBot="1" x14ac:dyDescent="0.35">
      <c r="C1287" s="10">
        <v>43223</v>
      </c>
      <c r="D1287" s="11">
        <v>0.44265046296296301</v>
      </c>
      <c r="E1287" s="12" t="s">
        <v>9</v>
      </c>
      <c r="F1287" s="12">
        <v>27</v>
      </c>
      <c r="G1287" s="12" t="s">
        <v>10</v>
      </c>
    </row>
    <row r="1288" spans="3:7" ht="15" thickBot="1" x14ac:dyDescent="0.35">
      <c r="C1288" s="10">
        <v>43223</v>
      </c>
      <c r="D1288" s="11">
        <v>0.44493055555555555</v>
      </c>
      <c r="E1288" s="12" t="s">
        <v>9</v>
      </c>
      <c r="F1288" s="12">
        <v>32</v>
      </c>
      <c r="G1288" s="12" t="s">
        <v>10</v>
      </c>
    </row>
    <row r="1289" spans="3:7" ht="15" thickBot="1" x14ac:dyDescent="0.35">
      <c r="C1289" s="10">
        <v>43223</v>
      </c>
      <c r="D1289" s="11">
        <v>0.45351851851851849</v>
      </c>
      <c r="E1289" s="12" t="s">
        <v>9</v>
      </c>
      <c r="F1289" s="12">
        <v>30</v>
      </c>
      <c r="G1289" s="12" t="s">
        <v>10</v>
      </c>
    </row>
    <row r="1290" spans="3:7" ht="15" thickBot="1" x14ac:dyDescent="0.35">
      <c r="C1290" s="10">
        <v>43223</v>
      </c>
      <c r="D1290" s="11">
        <v>0.45591435185185186</v>
      </c>
      <c r="E1290" s="12" t="s">
        <v>9</v>
      </c>
      <c r="F1290" s="12">
        <v>28</v>
      </c>
      <c r="G1290" s="12" t="s">
        <v>11</v>
      </c>
    </row>
    <row r="1291" spans="3:7" ht="15" thickBot="1" x14ac:dyDescent="0.35">
      <c r="C1291" s="10">
        <v>43223</v>
      </c>
      <c r="D1291" s="11">
        <v>0.45670138888888889</v>
      </c>
      <c r="E1291" s="12" t="s">
        <v>9</v>
      </c>
      <c r="F1291" s="12">
        <v>16</v>
      </c>
      <c r="G1291" s="12" t="s">
        <v>11</v>
      </c>
    </row>
    <row r="1292" spans="3:7" ht="15" thickBot="1" x14ac:dyDescent="0.35">
      <c r="C1292" s="10">
        <v>43223</v>
      </c>
      <c r="D1292" s="11">
        <v>0.46377314814814818</v>
      </c>
      <c r="E1292" s="12" t="s">
        <v>9</v>
      </c>
      <c r="F1292" s="12">
        <v>26</v>
      </c>
      <c r="G1292" s="12" t="s">
        <v>10</v>
      </c>
    </row>
    <row r="1293" spans="3:7" ht="15" thickBot="1" x14ac:dyDescent="0.35">
      <c r="C1293" s="10">
        <v>43223</v>
      </c>
      <c r="D1293" s="11">
        <v>0.46523148148148147</v>
      </c>
      <c r="E1293" s="12" t="s">
        <v>9</v>
      </c>
      <c r="F1293" s="12">
        <v>27</v>
      </c>
      <c r="G1293" s="12" t="s">
        <v>10</v>
      </c>
    </row>
    <row r="1294" spans="3:7" ht="15" thickBot="1" x14ac:dyDescent="0.35">
      <c r="C1294" s="10">
        <v>43223</v>
      </c>
      <c r="D1294" s="11">
        <v>0.46659722222222227</v>
      </c>
      <c r="E1294" s="12" t="s">
        <v>9</v>
      </c>
      <c r="F1294" s="12">
        <v>15</v>
      </c>
      <c r="G1294" s="12" t="s">
        <v>11</v>
      </c>
    </row>
    <row r="1295" spans="3:7" ht="15" thickBot="1" x14ac:dyDescent="0.35">
      <c r="C1295" s="10">
        <v>43223</v>
      </c>
      <c r="D1295" s="11">
        <v>0.46681712962962968</v>
      </c>
      <c r="E1295" s="12" t="s">
        <v>9</v>
      </c>
      <c r="F1295" s="12">
        <v>19</v>
      </c>
      <c r="G1295" s="12" t="s">
        <v>11</v>
      </c>
    </row>
    <row r="1296" spans="3:7" ht="15" thickBot="1" x14ac:dyDescent="0.35">
      <c r="C1296" s="10">
        <v>43223</v>
      </c>
      <c r="D1296" s="11">
        <v>0.46820601851851856</v>
      </c>
      <c r="E1296" s="12" t="s">
        <v>9</v>
      </c>
      <c r="F1296" s="12">
        <v>31</v>
      </c>
      <c r="G1296" s="12" t="s">
        <v>10</v>
      </c>
    </row>
    <row r="1297" spans="3:7" ht="15" thickBot="1" x14ac:dyDescent="0.35">
      <c r="C1297" s="10">
        <v>43223</v>
      </c>
      <c r="D1297" s="11">
        <v>0.47751157407407407</v>
      </c>
      <c r="E1297" s="12" t="s">
        <v>9</v>
      </c>
      <c r="F1297" s="12">
        <v>24</v>
      </c>
      <c r="G1297" s="12" t="s">
        <v>11</v>
      </c>
    </row>
    <row r="1298" spans="3:7" ht="15" thickBot="1" x14ac:dyDescent="0.35">
      <c r="C1298" s="10">
        <v>43223</v>
      </c>
      <c r="D1298" s="11">
        <v>0.48239583333333336</v>
      </c>
      <c r="E1298" s="12" t="s">
        <v>9</v>
      </c>
      <c r="F1298" s="12">
        <v>28</v>
      </c>
      <c r="G1298" s="12" t="s">
        <v>10</v>
      </c>
    </row>
    <row r="1299" spans="3:7" ht="15" thickBot="1" x14ac:dyDescent="0.35">
      <c r="C1299" s="10">
        <v>43223</v>
      </c>
      <c r="D1299" s="11">
        <v>0.4833217592592593</v>
      </c>
      <c r="E1299" s="12" t="s">
        <v>9</v>
      </c>
      <c r="F1299" s="12">
        <v>24</v>
      </c>
      <c r="G1299" s="12" t="s">
        <v>11</v>
      </c>
    </row>
    <row r="1300" spans="3:7" ht="15" thickBot="1" x14ac:dyDescent="0.35">
      <c r="C1300" s="10">
        <v>43223</v>
      </c>
      <c r="D1300" s="11">
        <v>0.49968750000000001</v>
      </c>
      <c r="E1300" s="12" t="s">
        <v>9</v>
      </c>
      <c r="F1300" s="12">
        <v>31</v>
      </c>
      <c r="G1300" s="12" t="s">
        <v>10</v>
      </c>
    </row>
    <row r="1301" spans="3:7" ht="15" thickBot="1" x14ac:dyDescent="0.35">
      <c r="C1301" s="10">
        <v>43223</v>
      </c>
      <c r="D1301" s="11">
        <v>0.50653935185185184</v>
      </c>
      <c r="E1301" s="12" t="s">
        <v>9</v>
      </c>
      <c r="F1301" s="12">
        <v>19</v>
      </c>
      <c r="G1301" s="12" t="s">
        <v>10</v>
      </c>
    </row>
    <row r="1302" spans="3:7" ht="15" thickBot="1" x14ac:dyDescent="0.35">
      <c r="C1302" s="10">
        <v>43223</v>
      </c>
      <c r="D1302" s="11">
        <v>0.54216435185185186</v>
      </c>
      <c r="E1302" s="12" t="s">
        <v>9</v>
      </c>
      <c r="F1302" s="12">
        <v>26</v>
      </c>
      <c r="G1302" s="12" t="s">
        <v>10</v>
      </c>
    </row>
    <row r="1303" spans="3:7" ht="15" thickBot="1" x14ac:dyDescent="0.35">
      <c r="C1303" s="10">
        <v>43223</v>
      </c>
      <c r="D1303" s="11">
        <v>0.58302083333333332</v>
      </c>
      <c r="E1303" s="12" t="s">
        <v>9</v>
      </c>
      <c r="F1303" s="12">
        <v>15</v>
      </c>
      <c r="G1303" s="12" t="s">
        <v>11</v>
      </c>
    </row>
    <row r="1304" spans="3:7" ht="15" thickBot="1" x14ac:dyDescent="0.35">
      <c r="C1304" s="10">
        <v>43223</v>
      </c>
      <c r="D1304" s="11">
        <v>0.58310185185185182</v>
      </c>
      <c r="E1304" s="12" t="s">
        <v>9</v>
      </c>
      <c r="F1304" s="12">
        <v>17</v>
      </c>
      <c r="G1304" s="12" t="s">
        <v>11</v>
      </c>
    </row>
    <row r="1305" spans="3:7" ht="15" thickBot="1" x14ac:dyDescent="0.35">
      <c r="C1305" s="10">
        <v>43223</v>
      </c>
      <c r="D1305" s="11">
        <v>0.5914814814814815</v>
      </c>
      <c r="E1305" s="12" t="s">
        <v>9</v>
      </c>
      <c r="F1305" s="12">
        <v>19</v>
      </c>
      <c r="G1305" s="12" t="s">
        <v>11</v>
      </c>
    </row>
    <row r="1306" spans="3:7" ht="15" thickBot="1" x14ac:dyDescent="0.35">
      <c r="C1306" s="10">
        <v>43223</v>
      </c>
      <c r="D1306" s="11">
        <v>0.60894675925925923</v>
      </c>
      <c r="E1306" s="12" t="s">
        <v>9</v>
      </c>
      <c r="F1306" s="12">
        <v>23</v>
      </c>
      <c r="G1306" s="12" t="s">
        <v>11</v>
      </c>
    </row>
    <row r="1307" spans="3:7" ht="15" thickBot="1" x14ac:dyDescent="0.35">
      <c r="C1307" s="10">
        <v>43223</v>
      </c>
      <c r="D1307" s="11">
        <v>0.6111805555555555</v>
      </c>
      <c r="E1307" s="12" t="s">
        <v>9</v>
      </c>
      <c r="F1307" s="12">
        <v>20</v>
      </c>
      <c r="G1307" s="12" t="s">
        <v>10</v>
      </c>
    </row>
    <row r="1308" spans="3:7" ht="15" thickBot="1" x14ac:dyDescent="0.35">
      <c r="C1308" s="10">
        <v>43223</v>
      </c>
      <c r="D1308" s="11">
        <v>0.62465277777777783</v>
      </c>
      <c r="E1308" s="12" t="s">
        <v>9</v>
      </c>
      <c r="F1308" s="12">
        <v>27</v>
      </c>
      <c r="G1308" s="12" t="s">
        <v>11</v>
      </c>
    </row>
    <row r="1309" spans="3:7" ht="15" thickBot="1" x14ac:dyDescent="0.35">
      <c r="C1309" s="10">
        <v>43223</v>
      </c>
      <c r="D1309" s="11">
        <v>0.63775462962962959</v>
      </c>
      <c r="E1309" s="12" t="s">
        <v>9</v>
      </c>
      <c r="F1309" s="12">
        <v>29</v>
      </c>
      <c r="G1309" s="12" t="s">
        <v>10</v>
      </c>
    </row>
    <row r="1310" spans="3:7" ht="15" thickBot="1" x14ac:dyDescent="0.35">
      <c r="C1310" s="10">
        <v>43223</v>
      </c>
      <c r="D1310" s="11">
        <v>0.64320601851851855</v>
      </c>
      <c r="E1310" s="12" t="s">
        <v>9</v>
      </c>
      <c r="F1310" s="12">
        <v>27</v>
      </c>
      <c r="G1310" s="12" t="s">
        <v>10</v>
      </c>
    </row>
    <row r="1311" spans="3:7" ht="15" thickBot="1" x14ac:dyDescent="0.35">
      <c r="C1311" s="10">
        <v>43223</v>
      </c>
      <c r="D1311" s="11">
        <v>0.64468749999999997</v>
      </c>
      <c r="E1311" s="12" t="s">
        <v>9</v>
      </c>
      <c r="F1311" s="12">
        <v>19</v>
      </c>
      <c r="G1311" s="12" t="s">
        <v>11</v>
      </c>
    </row>
    <row r="1312" spans="3:7" ht="15" thickBot="1" x14ac:dyDescent="0.35">
      <c r="C1312" s="10">
        <v>43223</v>
      </c>
      <c r="D1312" s="11">
        <v>0.64962962962962967</v>
      </c>
      <c r="E1312" s="12" t="s">
        <v>9</v>
      </c>
      <c r="F1312" s="12">
        <v>23</v>
      </c>
      <c r="G1312" s="12" t="s">
        <v>11</v>
      </c>
    </row>
    <row r="1313" spans="3:7" ht="15" thickBot="1" x14ac:dyDescent="0.35">
      <c r="C1313" s="10">
        <v>43223</v>
      </c>
      <c r="D1313" s="11">
        <v>0.65732638888888884</v>
      </c>
      <c r="E1313" s="12" t="s">
        <v>9</v>
      </c>
      <c r="F1313" s="12">
        <v>18</v>
      </c>
      <c r="G1313" s="12" t="s">
        <v>11</v>
      </c>
    </row>
    <row r="1314" spans="3:7" ht="15" thickBot="1" x14ac:dyDescent="0.35">
      <c r="C1314" s="10">
        <v>43223</v>
      </c>
      <c r="D1314" s="11">
        <v>0.6586805555555556</v>
      </c>
      <c r="E1314" s="12" t="s">
        <v>9</v>
      </c>
      <c r="F1314" s="12">
        <v>19</v>
      </c>
      <c r="G1314" s="12" t="s">
        <v>11</v>
      </c>
    </row>
    <row r="1315" spans="3:7" ht="15" thickBot="1" x14ac:dyDescent="0.35">
      <c r="C1315" s="10">
        <v>43223</v>
      </c>
      <c r="D1315" s="11">
        <v>0.66021990740740744</v>
      </c>
      <c r="E1315" s="12" t="s">
        <v>9</v>
      </c>
      <c r="F1315" s="12">
        <v>20</v>
      </c>
      <c r="G1315" s="12" t="s">
        <v>11</v>
      </c>
    </row>
    <row r="1316" spans="3:7" ht="15" thickBot="1" x14ac:dyDescent="0.35">
      <c r="C1316" s="10">
        <v>43223</v>
      </c>
      <c r="D1316" s="11">
        <v>0.66025462962962966</v>
      </c>
      <c r="E1316" s="12" t="s">
        <v>9</v>
      </c>
      <c r="F1316" s="12">
        <v>23</v>
      </c>
      <c r="G1316" s="12" t="s">
        <v>11</v>
      </c>
    </row>
    <row r="1317" spans="3:7" ht="15" thickBot="1" x14ac:dyDescent="0.35">
      <c r="C1317" s="10">
        <v>43223</v>
      </c>
      <c r="D1317" s="11">
        <v>0.66076388888888882</v>
      </c>
      <c r="E1317" s="12" t="s">
        <v>9</v>
      </c>
      <c r="F1317" s="12">
        <v>24</v>
      </c>
      <c r="G1317" s="12" t="s">
        <v>10</v>
      </c>
    </row>
    <row r="1318" spans="3:7" ht="15" thickBot="1" x14ac:dyDescent="0.35">
      <c r="C1318" s="10">
        <v>43223</v>
      </c>
      <c r="D1318" s="11">
        <v>0.66223379629629631</v>
      </c>
      <c r="E1318" s="12" t="s">
        <v>9</v>
      </c>
      <c r="F1318" s="12">
        <v>26</v>
      </c>
      <c r="G1318" s="12" t="s">
        <v>11</v>
      </c>
    </row>
    <row r="1319" spans="3:7" ht="15" thickBot="1" x14ac:dyDescent="0.35">
      <c r="C1319" s="10">
        <v>43223</v>
      </c>
      <c r="D1319" s="11">
        <v>0.66251157407407402</v>
      </c>
      <c r="E1319" s="12" t="s">
        <v>9</v>
      </c>
      <c r="F1319" s="12">
        <v>15</v>
      </c>
      <c r="G1319" s="12" t="s">
        <v>11</v>
      </c>
    </row>
    <row r="1320" spans="3:7" ht="15" thickBot="1" x14ac:dyDescent="0.35">
      <c r="C1320" s="10">
        <v>43223</v>
      </c>
      <c r="D1320" s="11">
        <v>0.66321759259259261</v>
      </c>
      <c r="E1320" s="12" t="s">
        <v>9</v>
      </c>
      <c r="F1320" s="12">
        <v>22</v>
      </c>
      <c r="G1320" s="12" t="s">
        <v>11</v>
      </c>
    </row>
    <row r="1321" spans="3:7" ht="15" thickBot="1" x14ac:dyDescent="0.35">
      <c r="C1321" s="10">
        <v>43223</v>
      </c>
      <c r="D1321" s="11">
        <v>0.66336805555555556</v>
      </c>
      <c r="E1321" s="12" t="s">
        <v>9</v>
      </c>
      <c r="F1321" s="12">
        <v>21</v>
      </c>
      <c r="G1321" s="12" t="s">
        <v>11</v>
      </c>
    </row>
    <row r="1322" spans="3:7" ht="15" thickBot="1" x14ac:dyDescent="0.35">
      <c r="C1322" s="10">
        <v>43223</v>
      </c>
      <c r="D1322" s="11">
        <v>0.66440972222222217</v>
      </c>
      <c r="E1322" s="12" t="s">
        <v>9</v>
      </c>
      <c r="F1322" s="12">
        <v>26</v>
      </c>
      <c r="G1322" s="12" t="s">
        <v>10</v>
      </c>
    </row>
    <row r="1323" spans="3:7" ht="15" thickBot="1" x14ac:dyDescent="0.35">
      <c r="C1323" s="10">
        <v>43223</v>
      </c>
      <c r="D1323" s="11">
        <v>0.66468749999999999</v>
      </c>
      <c r="E1323" s="12" t="s">
        <v>9</v>
      </c>
      <c r="F1323" s="12">
        <v>26</v>
      </c>
      <c r="G1323" s="12" t="s">
        <v>11</v>
      </c>
    </row>
    <row r="1324" spans="3:7" ht="15" thickBot="1" x14ac:dyDescent="0.35">
      <c r="C1324" s="10">
        <v>43223</v>
      </c>
      <c r="D1324" s="11">
        <v>0.66479166666666667</v>
      </c>
      <c r="E1324" s="12" t="s">
        <v>9</v>
      </c>
      <c r="F1324" s="12">
        <v>26</v>
      </c>
      <c r="G1324" s="12" t="s">
        <v>11</v>
      </c>
    </row>
    <row r="1325" spans="3:7" ht="15" thickBot="1" x14ac:dyDescent="0.35">
      <c r="C1325" s="10">
        <v>43223</v>
      </c>
      <c r="D1325" s="11">
        <v>0.66567129629629629</v>
      </c>
      <c r="E1325" s="12" t="s">
        <v>9</v>
      </c>
      <c r="F1325" s="12">
        <v>23</v>
      </c>
      <c r="G1325" s="12" t="s">
        <v>11</v>
      </c>
    </row>
    <row r="1326" spans="3:7" ht="15" thickBot="1" x14ac:dyDescent="0.35">
      <c r="C1326" s="10">
        <v>43223</v>
      </c>
      <c r="D1326" s="11">
        <v>0.66599537037037038</v>
      </c>
      <c r="E1326" s="12" t="s">
        <v>9</v>
      </c>
      <c r="F1326" s="12">
        <v>22</v>
      </c>
      <c r="G1326" s="12" t="s">
        <v>10</v>
      </c>
    </row>
    <row r="1327" spans="3:7" ht="15" thickBot="1" x14ac:dyDescent="0.35">
      <c r="C1327" s="10">
        <v>43223</v>
      </c>
      <c r="D1327" s="11">
        <v>0.66616898148148151</v>
      </c>
      <c r="E1327" s="12" t="s">
        <v>9</v>
      </c>
      <c r="F1327" s="12">
        <v>25</v>
      </c>
      <c r="G1327" s="12" t="s">
        <v>11</v>
      </c>
    </row>
    <row r="1328" spans="3:7" ht="15" thickBot="1" x14ac:dyDescent="0.35">
      <c r="C1328" s="10">
        <v>43223</v>
      </c>
      <c r="D1328" s="11">
        <v>0.66635416666666669</v>
      </c>
      <c r="E1328" s="12" t="s">
        <v>9</v>
      </c>
      <c r="F1328" s="12">
        <v>15</v>
      </c>
      <c r="G1328" s="12" t="s">
        <v>11</v>
      </c>
    </row>
    <row r="1329" spans="3:7" ht="15" thickBot="1" x14ac:dyDescent="0.35">
      <c r="C1329" s="10">
        <v>43223</v>
      </c>
      <c r="D1329" s="11">
        <v>0.66710648148148144</v>
      </c>
      <c r="E1329" s="12" t="s">
        <v>9</v>
      </c>
      <c r="F1329" s="12">
        <v>24</v>
      </c>
      <c r="G1329" s="12" t="s">
        <v>10</v>
      </c>
    </row>
    <row r="1330" spans="3:7" ht="15" thickBot="1" x14ac:dyDescent="0.35">
      <c r="C1330" s="10">
        <v>43223</v>
      </c>
      <c r="D1330" s="11">
        <v>0.66740740740740734</v>
      </c>
      <c r="E1330" s="12" t="s">
        <v>9</v>
      </c>
      <c r="F1330" s="12">
        <v>34</v>
      </c>
      <c r="G1330" s="12" t="s">
        <v>11</v>
      </c>
    </row>
    <row r="1331" spans="3:7" ht="15" thickBot="1" x14ac:dyDescent="0.35">
      <c r="C1331" s="10">
        <v>43223</v>
      </c>
      <c r="D1331" s="11">
        <v>0.66753472222222221</v>
      </c>
      <c r="E1331" s="12" t="s">
        <v>9</v>
      </c>
      <c r="F1331" s="12">
        <v>26</v>
      </c>
      <c r="G1331" s="12" t="s">
        <v>11</v>
      </c>
    </row>
    <row r="1332" spans="3:7" ht="15" thickBot="1" x14ac:dyDescent="0.35">
      <c r="C1332" s="10">
        <v>43223</v>
      </c>
      <c r="D1332" s="11">
        <v>0.66780092592592588</v>
      </c>
      <c r="E1332" s="12" t="s">
        <v>9</v>
      </c>
      <c r="F1332" s="12">
        <v>28</v>
      </c>
      <c r="G1332" s="12" t="s">
        <v>11</v>
      </c>
    </row>
    <row r="1333" spans="3:7" ht="15" thickBot="1" x14ac:dyDescent="0.35">
      <c r="C1333" s="10">
        <v>43223</v>
      </c>
      <c r="D1333" s="11">
        <v>0.66788194444444438</v>
      </c>
      <c r="E1333" s="12" t="s">
        <v>9</v>
      </c>
      <c r="F1333" s="12">
        <v>28</v>
      </c>
      <c r="G1333" s="12" t="s">
        <v>11</v>
      </c>
    </row>
    <row r="1334" spans="3:7" ht="15" thickBot="1" x14ac:dyDescent="0.35">
      <c r="C1334" s="10">
        <v>43223</v>
      </c>
      <c r="D1334" s="11">
        <v>0.66817129629629635</v>
      </c>
      <c r="E1334" s="12" t="s">
        <v>9</v>
      </c>
      <c r="F1334" s="12">
        <v>17</v>
      </c>
      <c r="G1334" s="12" t="s">
        <v>10</v>
      </c>
    </row>
    <row r="1335" spans="3:7" ht="15" thickBot="1" x14ac:dyDescent="0.35">
      <c r="C1335" s="10">
        <v>43223</v>
      </c>
      <c r="D1335" s="11">
        <v>0.66825231481481484</v>
      </c>
      <c r="E1335" s="12" t="s">
        <v>9</v>
      </c>
      <c r="F1335" s="12">
        <v>22</v>
      </c>
      <c r="G1335" s="12" t="s">
        <v>10</v>
      </c>
    </row>
    <row r="1336" spans="3:7" ht="15" thickBot="1" x14ac:dyDescent="0.35">
      <c r="C1336" s="10">
        <v>43223</v>
      </c>
      <c r="D1336" s="11">
        <v>0.66831018518518526</v>
      </c>
      <c r="E1336" s="12" t="s">
        <v>9</v>
      </c>
      <c r="F1336" s="12">
        <v>23</v>
      </c>
      <c r="G1336" s="12" t="s">
        <v>11</v>
      </c>
    </row>
    <row r="1337" spans="3:7" ht="15" thickBot="1" x14ac:dyDescent="0.35">
      <c r="C1337" s="10">
        <v>43223</v>
      </c>
      <c r="D1337" s="11">
        <v>0.66856481481481478</v>
      </c>
      <c r="E1337" s="12" t="s">
        <v>9</v>
      </c>
      <c r="F1337" s="12">
        <v>21</v>
      </c>
      <c r="G1337" s="12" t="s">
        <v>10</v>
      </c>
    </row>
    <row r="1338" spans="3:7" ht="15" thickBot="1" x14ac:dyDescent="0.35">
      <c r="C1338" s="10">
        <v>43223</v>
      </c>
      <c r="D1338" s="11">
        <v>0.66887731481481483</v>
      </c>
      <c r="E1338" s="12" t="s">
        <v>9</v>
      </c>
      <c r="F1338" s="12">
        <v>17</v>
      </c>
      <c r="G1338" s="12" t="s">
        <v>10</v>
      </c>
    </row>
    <row r="1339" spans="3:7" ht="15" thickBot="1" x14ac:dyDescent="0.35">
      <c r="C1339" s="10">
        <v>43223</v>
      </c>
      <c r="D1339" s="11">
        <v>0.66893518518518524</v>
      </c>
      <c r="E1339" s="12" t="s">
        <v>9</v>
      </c>
      <c r="F1339" s="12">
        <v>25</v>
      </c>
      <c r="G1339" s="12" t="s">
        <v>11</v>
      </c>
    </row>
    <row r="1340" spans="3:7" ht="15" thickBot="1" x14ac:dyDescent="0.35">
      <c r="C1340" s="10">
        <v>43223</v>
      </c>
      <c r="D1340" s="11">
        <v>0.66903935185185182</v>
      </c>
      <c r="E1340" s="12" t="s">
        <v>9</v>
      </c>
      <c r="F1340" s="12">
        <v>23</v>
      </c>
      <c r="G1340" s="12" t="s">
        <v>11</v>
      </c>
    </row>
    <row r="1341" spans="3:7" ht="15" thickBot="1" x14ac:dyDescent="0.35">
      <c r="C1341" s="10">
        <v>43223</v>
      </c>
      <c r="D1341" s="11">
        <v>0.66929398148148145</v>
      </c>
      <c r="E1341" s="12" t="s">
        <v>9</v>
      </c>
      <c r="F1341" s="12">
        <v>20</v>
      </c>
      <c r="G1341" s="12" t="s">
        <v>10</v>
      </c>
    </row>
    <row r="1342" spans="3:7" ht="15" thickBot="1" x14ac:dyDescent="0.35">
      <c r="C1342" s="10">
        <v>43223</v>
      </c>
      <c r="D1342" s="11">
        <v>0.66931712962962964</v>
      </c>
      <c r="E1342" s="12" t="s">
        <v>9</v>
      </c>
      <c r="F1342" s="12">
        <v>17</v>
      </c>
      <c r="G1342" s="12" t="s">
        <v>11</v>
      </c>
    </row>
    <row r="1343" spans="3:7" ht="15" thickBot="1" x14ac:dyDescent="0.35">
      <c r="C1343" s="10">
        <v>43223</v>
      </c>
      <c r="D1343" s="11">
        <v>0.66940972222222228</v>
      </c>
      <c r="E1343" s="12" t="s">
        <v>9</v>
      </c>
      <c r="F1343" s="12">
        <v>24</v>
      </c>
      <c r="G1343" s="12" t="s">
        <v>11</v>
      </c>
    </row>
    <row r="1344" spans="3:7" ht="15" thickBot="1" x14ac:dyDescent="0.35">
      <c r="C1344" s="10">
        <v>43223</v>
      </c>
      <c r="D1344" s="11">
        <v>0.66956018518518512</v>
      </c>
      <c r="E1344" s="12" t="s">
        <v>9</v>
      </c>
      <c r="F1344" s="12">
        <v>15</v>
      </c>
      <c r="G1344" s="12" t="s">
        <v>10</v>
      </c>
    </row>
    <row r="1345" spans="3:7" ht="15" thickBot="1" x14ac:dyDescent="0.35">
      <c r="C1345" s="10">
        <v>43223</v>
      </c>
      <c r="D1345" s="11">
        <v>0.66971064814814818</v>
      </c>
      <c r="E1345" s="12" t="s">
        <v>9</v>
      </c>
      <c r="F1345" s="12">
        <v>9</v>
      </c>
      <c r="G1345" s="12" t="s">
        <v>11</v>
      </c>
    </row>
    <row r="1346" spans="3:7" ht="15" thickBot="1" x14ac:dyDescent="0.35">
      <c r="C1346" s="10">
        <v>43223</v>
      </c>
      <c r="D1346" s="11">
        <v>0.66980324074074071</v>
      </c>
      <c r="E1346" s="12" t="s">
        <v>9</v>
      </c>
      <c r="F1346" s="12">
        <v>23</v>
      </c>
      <c r="G1346" s="12" t="s">
        <v>11</v>
      </c>
    </row>
    <row r="1347" spans="3:7" ht="15" thickBot="1" x14ac:dyDescent="0.35">
      <c r="C1347" s="10">
        <v>43223</v>
      </c>
      <c r="D1347" s="11">
        <v>0.66987268518518517</v>
      </c>
      <c r="E1347" s="12" t="s">
        <v>9</v>
      </c>
      <c r="F1347" s="12">
        <v>26</v>
      </c>
      <c r="G1347" s="12" t="s">
        <v>10</v>
      </c>
    </row>
    <row r="1348" spans="3:7" ht="15" thickBot="1" x14ac:dyDescent="0.35">
      <c r="C1348" s="10">
        <v>43223</v>
      </c>
      <c r="D1348" s="11">
        <v>0.67034722222222232</v>
      </c>
      <c r="E1348" s="12" t="s">
        <v>9</v>
      </c>
      <c r="F1348" s="12">
        <v>26</v>
      </c>
      <c r="G1348" s="12" t="s">
        <v>10</v>
      </c>
    </row>
    <row r="1349" spans="3:7" ht="15" thickBot="1" x14ac:dyDescent="0.35">
      <c r="C1349" s="10">
        <v>43223</v>
      </c>
      <c r="D1349" s="11">
        <v>0.67055555555555557</v>
      </c>
      <c r="E1349" s="12" t="s">
        <v>9</v>
      </c>
      <c r="F1349" s="12">
        <v>35</v>
      </c>
      <c r="G1349" s="12" t="s">
        <v>10</v>
      </c>
    </row>
    <row r="1350" spans="3:7" ht="15" thickBot="1" x14ac:dyDescent="0.35">
      <c r="C1350" s="10">
        <v>43223</v>
      </c>
      <c r="D1350" s="11">
        <v>0.67090277777777774</v>
      </c>
      <c r="E1350" s="12" t="s">
        <v>9</v>
      </c>
      <c r="F1350" s="12">
        <v>18</v>
      </c>
      <c r="G1350" s="12" t="s">
        <v>11</v>
      </c>
    </row>
    <row r="1351" spans="3:7" ht="15" thickBot="1" x14ac:dyDescent="0.35">
      <c r="C1351" s="10">
        <v>43223</v>
      </c>
      <c r="D1351" s="11">
        <v>0.67092592592592604</v>
      </c>
      <c r="E1351" s="12" t="s">
        <v>9</v>
      </c>
      <c r="F1351" s="12">
        <v>16</v>
      </c>
      <c r="G1351" s="12" t="s">
        <v>10</v>
      </c>
    </row>
    <row r="1352" spans="3:7" ht="15" thickBot="1" x14ac:dyDescent="0.35">
      <c r="C1352" s="10">
        <v>43223</v>
      </c>
      <c r="D1352" s="11">
        <v>0.67107638888888888</v>
      </c>
      <c r="E1352" s="12" t="s">
        <v>9</v>
      </c>
      <c r="F1352" s="12">
        <v>22</v>
      </c>
      <c r="G1352" s="12" t="s">
        <v>11</v>
      </c>
    </row>
    <row r="1353" spans="3:7" ht="15" thickBot="1" x14ac:dyDescent="0.35">
      <c r="C1353" s="10">
        <v>43223</v>
      </c>
      <c r="D1353" s="11">
        <v>0.6712731481481482</v>
      </c>
      <c r="E1353" s="12" t="s">
        <v>9</v>
      </c>
      <c r="F1353" s="12">
        <v>27</v>
      </c>
      <c r="G1353" s="12" t="s">
        <v>11</v>
      </c>
    </row>
    <row r="1354" spans="3:7" ht="15" thickBot="1" x14ac:dyDescent="0.35">
      <c r="C1354" s="10">
        <v>43223</v>
      </c>
      <c r="D1354" s="11">
        <v>0.67185185185185192</v>
      </c>
      <c r="E1354" s="12" t="s">
        <v>9</v>
      </c>
      <c r="F1354" s="12">
        <v>32</v>
      </c>
      <c r="G1354" s="12" t="s">
        <v>10</v>
      </c>
    </row>
    <row r="1355" spans="3:7" ht="15" thickBot="1" x14ac:dyDescent="0.35">
      <c r="C1355" s="10">
        <v>43223</v>
      </c>
      <c r="D1355" s="11">
        <v>0.67204861111111114</v>
      </c>
      <c r="E1355" s="12" t="s">
        <v>9</v>
      </c>
      <c r="F1355" s="12">
        <v>18</v>
      </c>
      <c r="G1355" s="12" t="s">
        <v>10</v>
      </c>
    </row>
    <row r="1356" spans="3:7" ht="15" thickBot="1" x14ac:dyDescent="0.35">
      <c r="C1356" s="10">
        <v>43223</v>
      </c>
      <c r="D1356" s="11">
        <v>0.67221064814814813</v>
      </c>
      <c r="E1356" s="12" t="s">
        <v>9</v>
      </c>
      <c r="F1356" s="12">
        <v>21</v>
      </c>
      <c r="G1356" s="12" t="s">
        <v>11</v>
      </c>
    </row>
    <row r="1357" spans="3:7" ht="15" thickBot="1" x14ac:dyDescent="0.35">
      <c r="C1357" s="10">
        <v>43223</v>
      </c>
      <c r="D1357" s="11">
        <v>0.67232638888888896</v>
      </c>
      <c r="E1357" s="12" t="s">
        <v>9</v>
      </c>
      <c r="F1357" s="12">
        <v>29</v>
      </c>
      <c r="G1357" s="12" t="s">
        <v>10</v>
      </c>
    </row>
    <row r="1358" spans="3:7" ht="15" thickBot="1" x14ac:dyDescent="0.35">
      <c r="C1358" s="10">
        <v>43223</v>
      </c>
      <c r="D1358" s="11">
        <v>0.6740046296296297</v>
      </c>
      <c r="E1358" s="12" t="s">
        <v>9</v>
      </c>
      <c r="F1358" s="12">
        <v>23</v>
      </c>
      <c r="G1358" s="12" t="s">
        <v>11</v>
      </c>
    </row>
    <row r="1359" spans="3:7" ht="15" thickBot="1" x14ac:dyDescent="0.35">
      <c r="C1359" s="10">
        <v>43223</v>
      </c>
      <c r="D1359" s="11">
        <v>0.67409722222222224</v>
      </c>
      <c r="E1359" s="12" t="s">
        <v>9</v>
      </c>
      <c r="F1359" s="12">
        <v>24</v>
      </c>
      <c r="G1359" s="12" t="s">
        <v>10</v>
      </c>
    </row>
    <row r="1360" spans="3:7" ht="15" thickBot="1" x14ac:dyDescent="0.35">
      <c r="C1360" s="10">
        <v>43223</v>
      </c>
      <c r="D1360" s="11">
        <v>0.6743865740740741</v>
      </c>
      <c r="E1360" s="12" t="s">
        <v>9</v>
      </c>
      <c r="F1360" s="12">
        <v>27</v>
      </c>
      <c r="G1360" s="12" t="s">
        <v>11</v>
      </c>
    </row>
    <row r="1361" spans="3:7" ht="15" thickBot="1" x14ac:dyDescent="0.35">
      <c r="C1361" s="10">
        <v>43223</v>
      </c>
      <c r="D1361" s="11">
        <v>0.67451388888888886</v>
      </c>
      <c r="E1361" s="12" t="s">
        <v>9</v>
      </c>
      <c r="F1361" s="12">
        <v>29</v>
      </c>
      <c r="G1361" s="12" t="s">
        <v>11</v>
      </c>
    </row>
    <row r="1362" spans="3:7" ht="15" thickBot="1" x14ac:dyDescent="0.35">
      <c r="C1362" s="10">
        <v>43223</v>
      </c>
      <c r="D1362" s="11">
        <v>0.67495370370370367</v>
      </c>
      <c r="E1362" s="12" t="s">
        <v>9</v>
      </c>
      <c r="F1362" s="12">
        <v>34</v>
      </c>
      <c r="G1362" s="12" t="s">
        <v>11</v>
      </c>
    </row>
    <row r="1363" spans="3:7" ht="15" thickBot="1" x14ac:dyDescent="0.35">
      <c r="C1363" s="10">
        <v>43223</v>
      </c>
      <c r="D1363" s="11">
        <v>0.67565972222222215</v>
      </c>
      <c r="E1363" s="12" t="s">
        <v>9</v>
      </c>
      <c r="F1363" s="12">
        <v>25</v>
      </c>
      <c r="G1363" s="12" t="s">
        <v>10</v>
      </c>
    </row>
    <row r="1364" spans="3:7" ht="15" thickBot="1" x14ac:dyDescent="0.35">
      <c r="C1364" s="10">
        <v>43223</v>
      </c>
      <c r="D1364" s="11">
        <v>0.67703703703703699</v>
      </c>
      <c r="E1364" s="12" t="s">
        <v>9</v>
      </c>
      <c r="F1364" s="12">
        <v>17</v>
      </c>
      <c r="G1364" s="12" t="s">
        <v>11</v>
      </c>
    </row>
    <row r="1365" spans="3:7" ht="15" thickBot="1" x14ac:dyDescent="0.35">
      <c r="C1365" s="10">
        <v>43223</v>
      </c>
      <c r="D1365" s="11">
        <v>0.67740740740740746</v>
      </c>
      <c r="E1365" s="12" t="s">
        <v>9</v>
      </c>
      <c r="F1365" s="12">
        <v>27</v>
      </c>
      <c r="G1365" s="12" t="s">
        <v>11</v>
      </c>
    </row>
    <row r="1366" spans="3:7" ht="15" thickBot="1" x14ac:dyDescent="0.35">
      <c r="C1366" s="10">
        <v>43223</v>
      </c>
      <c r="D1366" s="11">
        <v>0.67818287037037039</v>
      </c>
      <c r="E1366" s="12" t="s">
        <v>9</v>
      </c>
      <c r="F1366" s="12">
        <v>16</v>
      </c>
      <c r="G1366" s="12" t="s">
        <v>10</v>
      </c>
    </row>
    <row r="1367" spans="3:7" ht="15" thickBot="1" x14ac:dyDescent="0.35">
      <c r="C1367" s="10">
        <v>43223</v>
      </c>
      <c r="D1367" s="11">
        <v>0.67827546296296293</v>
      </c>
      <c r="E1367" s="12" t="s">
        <v>9</v>
      </c>
      <c r="F1367" s="12">
        <v>20</v>
      </c>
      <c r="G1367" s="12" t="s">
        <v>11</v>
      </c>
    </row>
    <row r="1368" spans="3:7" ht="15" thickBot="1" x14ac:dyDescent="0.35">
      <c r="C1368" s="10">
        <v>43223</v>
      </c>
      <c r="D1368" s="11">
        <v>0.6783217592592593</v>
      </c>
      <c r="E1368" s="12" t="s">
        <v>9</v>
      </c>
      <c r="F1368" s="12">
        <v>22</v>
      </c>
      <c r="G1368" s="12" t="s">
        <v>10</v>
      </c>
    </row>
    <row r="1369" spans="3:7" ht="15" thickBot="1" x14ac:dyDescent="0.35">
      <c r="C1369" s="10">
        <v>43223</v>
      </c>
      <c r="D1369" s="11">
        <v>0.68018518518518523</v>
      </c>
      <c r="E1369" s="12" t="s">
        <v>9</v>
      </c>
      <c r="F1369" s="12">
        <v>30</v>
      </c>
      <c r="G1369" s="12" t="s">
        <v>10</v>
      </c>
    </row>
    <row r="1370" spans="3:7" ht="15" thickBot="1" x14ac:dyDescent="0.35">
      <c r="C1370" s="10">
        <v>43223</v>
      </c>
      <c r="D1370" s="11">
        <v>0.68032407407407414</v>
      </c>
      <c r="E1370" s="12" t="s">
        <v>9</v>
      </c>
      <c r="F1370" s="12">
        <v>29</v>
      </c>
      <c r="G1370" s="12" t="s">
        <v>10</v>
      </c>
    </row>
    <row r="1371" spans="3:7" ht="15" thickBot="1" x14ac:dyDescent="0.35">
      <c r="C1371" s="10">
        <v>43223</v>
      </c>
      <c r="D1371" s="11">
        <v>0.68309027777777775</v>
      </c>
      <c r="E1371" s="12" t="s">
        <v>9</v>
      </c>
      <c r="F1371" s="12">
        <v>27</v>
      </c>
      <c r="G1371" s="12" t="s">
        <v>11</v>
      </c>
    </row>
    <row r="1372" spans="3:7" ht="15" thickBot="1" x14ac:dyDescent="0.35">
      <c r="C1372" s="10">
        <v>43223</v>
      </c>
      <c r="D1372" s="11">
        <v>0.68317129629629625</v>
      </c>
      <c r="E1372" s="12" t="s">
        <v>9</v>
      </c>
      <c r="F1372" s="12">
        <v>26</v>
      </c>
      <c r="G1372" s="12" t="s">
        <v>10</v>
      </c>
    </row>
    <row r="1373" spans="3:7" ht="15" thickBot="1" x14ac:dyDescent="0.35">
      <c r="C1373" s="10">
        <v>43223</v>
      </c>
      <c r="D1373" s="11">
        <v>0.68453703703703705</v>
      </c>
      <c r="E1373" s="12" t="s">
        <v>9</v>
      </c>
      <c r="F1373" s="12">
        <v>22</v>
      </c>
      <c r="G1373" s="12" t="s">
        <v>11</v>
      </c>
    </row>
    <row r="1374" spans="3:7" ht="15" thickBot="1" x14ac:dyDescent="0.35">
      <c r="C1374" s="10">
        <v>43223</v>
      </c>
      <c r="D1374" s="11">
        <v>0.68483796296296295</v>
      </c>
      <c r="E1374" s="12" t="s">
        <v>9</v>
      </c>
      <c r="F1374" s="12">
        <v>25</v>
      </c>
      <c r="G1374" s="12" t="s">
        <v>11</v>
      </c>
    </row>
    <row r="1375" spans="3:7" ht="15" thickBot="1" x14ac:dyDescent="0.35">
      <c r="C1375" s="10">
        <v>43223</v>
      </c>
      <c r="D1375" s="11">
        <v>0.68658564814814815</v>
      </c>
      <c r="E1375" s="12" t="s">
        <v>9</v>
      </c>
      <c r="F1375" s="12">
        <v>30</v>
      </c>
      <c r="G1375" s="12" t="s">
        <v>10</v>
      </c>
    </row>
    <row r="1376" spans="3:7" ht="15" thickBot="1" x14ac:dyDescent="0.35">
      <c r="C1376" s="10">
        <v>43223</v>
      </c>
      <c r="D1376" s="11">
        <v>0.68756944444444434</v>
      </c>
      <c r="E1376" s="12" t="s">
        <v>9</v>
      </c>
      <c r="F1376" s="12">
        <v>27</v>
      </c>
      <c r="G1376" s="12" t="s">
        <v>11</v>
      </c>
    </row>
    <row r="1377" spans="3:7" ht="15" thickBot="1" x14ac:dyDescent="0.35">
      <c r="C1377" s="10">
        <v>43223</v>
      </c>
      <c r="D1377" s="11">
        <v>0.6878009259259259</v>
      </c>
      <c r="E1377" s="12" t="s">
        <v>9</v>
      </c>
      <c r="F1377" s="12">
        <v>19</v>
      </c>
      <c r="G1377" s="12" t="s">
        <v>11</v>
      </c>
    </row>
    <row r="1378" spans="3:7" ht="15" thickBot="1" x14ac:dyDescent="0.35">
      <c r="C1378" s="10">
        <v>43223</v>
      </c>
      <c r="D1378" s="11">
        <v>0.68847222222222226</v>
      </c>
      <c r="E1378" s="12" t="s">
        <v>9</v>
      </c>
      <c r="F1378" s="12">
        <v>25</v>
      </c>
      <c r="G1378" s="12" t="s">
        <v>11</v>
      </c>
    </row>
    <row r="1379" spans="3:7" ht="15" thickBot="1" x14ac:dyDescent="0.35">
      <c r="C1379" s="10">
        <v>43223</v>
      </c>
      <c r="D1379" s="11">
        <v>0.68870370370370371</v>
      </c>
      <c r="E1379" s="12" t="s">
        <v>9</v>
      </c>
      <c r="F1379" s="12">
        <v>22</v>
      </c>
      <c r="G1379" s="12" t="s">
        <v>11</v>
      </c>
    </row>
    <row r="1380" spans="3:7" ht="15" thickBot="1" x14ac:dyDescent="0.35">
      <c r="C1380" s="10">
        <v>43223</v>
      </c>
      <c r="D1380" s="11">
        <v>0.68914351851851852</v>
      </c>
      <c r="E1380" s="12" t="s">
        <v>9</v>
      </c>
      <c r="F1380" s="12">
        <v>15</v>
      </c>
      <c r="G1380" s="12" t="s">
        <v>11</v>
      </c>
    </row>
    <row r="1381" spans="3:7" ht="15" thickBot="1" x14ac:dyDescent="0.35">
      <c r="C1381" s="10">
        <v>43223</v>
      </c>
      <c r="D1381" s="11">
        <v>0.68942129629629623</v>
      </c>
      <c r="E1381" s="12" t="s">
        <v>9</v>
      </c>
      <c r="F1381" s="12">
        <v>21</v>
      </c>
      <c r="G1381" s="12" t="s">
        <v>11</v>
      </c>
    </row>
    <row r="1382" spans="3:7" ht="15" thickBot="1" x14ac:dyDescent="0.35">
      <c r="C1382" s="10">
        <v>43223</v>
      </c>
      <c r="D1382" s="11">
        <v>0.68972222222222224</v>
      </c>
      <c r="E1382" s="12" t="s">
        <v>9</v>
      </c>
      <c r="F1382" s="12">
        <v>18</v>
      </c>
      <c r="G1382" s="12" t="s">
        <v>11</v>
      </c>
    </row>
    <row r="1383" spans="3:7" ht="15" thickBot="1" x14ac:dyDescent="0.35">
      <c r="C1383" s="10">
        <v>43223</v>
      </c>
      <c r="D1383" s="11">
        <v>0.69017361111111108</v>
      </c>
      <c r="E1383" s="12" t="s">
        <v>9</v>
      </c>
      <c r="F1383" s="12">
        <v>17</v>
      </c>
      <c r="G1383" s="12" t="s">
        <v>11</v>
      </c>
    </row>
    <row r="1384" spans="3:7" ht="15" thickBot="1" x14ac:dyDescent="0.35">
      <c r="C1384" s="10">
        <v>43223</v>
      </c>
      <c r="D1384" s="11">
        <v>0.69018518518518512</v>
      </c>
      <c r="E1384" s="12" t="s">
        <v>9</v>
      </c>
      <c r="F1384" s="12">
        <v>13</v>
      </c>
      <c r="G1384" s="12" t="s">
        <v>11</v>
      </c>
    </row>
    <row r="1385" spans="3:7" ht="15" thickBot="1" x14ac:dyDescent="0.35">
      <c r="C1385" s="10">
        <v>43223</v>
      </c>
      <c r="D1385" s="11">
        <v>0.69032407407407403</v>
      </c>
      <c r="E1385" s="12" t="s">
        <v>9</v>
      </c>
      <c r="F1385" s="12">
        <v>23</v>
      </c>
      <c r="G1385" s="12" t="s">
        <v>11</v>
      </c>
    </row>
    <row r="1386" spans="3:7" ht="15" thickBot="1" x14ac:dyDescent="0.35">
      <c r="C1386" s="10">
        <v>43223</v>
      </c>
      <c r="D1386" s="11">
        <v>0.69152777777777785</v>
      </c>
      <c r="E1386" s="12" t="s">
        <v>9</v>
      </c>
      <c r="F1386" s="12">
        <v>18</v>
      </c>
      <c r="G1386" s="12" t="s">
        <v>11</v>
      </c>
    </row>
    <row r="1387" spans="3:7" ht="15" thickBot="1" x14ac:dyDescent="0.35">
      <c r="C1387" s="10">
        <v>43223</v>
      </c>
      <c r="D1387" s="11">
        <v>0.69192129629629628</v>
      </c>
      <c r="E1387" s="12" t="s">
        <v>9</v>
      </c>
      <c r="F1387" s="12">
        <v>22</v>
      </c>
      <c r="G1387" s="12" t="s">
        <v>11</v>
      </c>
    </row>
    <row r="1388" spans="3:7" ht="15" thickBot="1" x14ac:dyDescent="0.35">
      <c r="C1388" s="10">
        <v>43223</v>
      </c>
      <c r="D1388" s="11">
        <v>0.69208333333333327</v>
      </c>
      <c r="E1388" s="12" t="s">
        <v>9</v>
      </c>
      <c r="F1388" s="12">
        <v>23</v>
      </c>
      <c r="G1388" s="12" t="s">
        <v>11</v>
      </c>
    </row>
    <row r="1389" spans="3:7" ht="15" thickBot="1" x14ac:dyDescent="0.35">
      <c r="C1389" s="10">
        <v>43223</v>
      </c>
      <c r="D1389" s="11">
        <v>0.69321759259259252</v>
      </c>
      <c r="E1389" s="12" t="s">
        <v>9</v>
      </c>
      <c r="F1389" s="12">
        <v>20</v>
      </c>
      <c r="G1389" s="12" t="s">
        <v>11</v>
      </c>
    </row>
    <row r="1390" spans="3:7" ht="15" thickBot="1" x14ac:dyDescent="0.35">
      <c r="C1390" s="10">
        <v>43223</v>
      </c>
      <c r="D1390" s="11">
        <v>0.69390046296296293</v>
      </c>
      <c r="E1390" s="12" t="s">
        <v>9</v>
      </c>
      <c r="F1390" s="12">
        <v>21</v>
      </c>
      <c r="G1390" s="12" t="s">
        <v>11</v>
      </c>
    </row>
    <row r="1391" spans="3:7" ht="15" thickBot="1" x14ac:dyDescent="0.35">
      <c r="C1391" s="10">
        <v>43223</v>
      </c>
      <c r="D1391" s="11">
        <v>0.69439814814814815</v>
      </c>
      <c r="E1391" s="12" t="s">
        <v>9</v>
      </c>
      <c r="F1391" s="12">
        <v>27</v>
      </c>
      <c r="G1391" s="12" t="s">
        <v>11</v>
      </c>
    </row>
    <row r="1392" spans="3:7" ht="15" thickBot="1" x14ac:dyDescent="0.35">
      <c r="C1392" s="10">
        <v>43223</v>
      </c>
      <c r="D1392" s="11">
        <v>0.69451388888888888</v>
      </c>
      <c r="E1392" s="12" t="s">
        <v>9</v>
      </c>
      <c r="F1392" s="12">
        <v>28</v>
      </c>
      <c r="G1392" s="12" t="s">
        <v>11</v>
      </c>
    </row>
    <row r="1393" spans="3:7" ht="15" thickBot="1" x14ac:dyDescent="0.35">
      <c r="C1393" s="10">
        <v>43223</v>
      </c>
      <c r="D1393" s="11">
        <v>0.6953125</v>
      </c>
      <c r="E1393" s="12" t="s">
        <v>9</v>
      </c>
      <c r="F1393" s="12">
        <v>25</v>
      </c>
      <c r="G1393" s="12" t="s">
        <v>11</v>
      </c>
    </row>
    <row r="1394" spans="3:7" ht="15" thickBot="1" x14ac:dyDescent="0.35">
      <c r="C1394" s="10">
        <v>43223</v>
      </c>
      <c r="D1394" s="11">
        <v>0.6958333333333333</v>
      </c>
      <c r="E1394" s="12" t="s">
        <v>9</v>
      </c>
      <c r="F1394" s="12">
        <v>18</v>
      </c>
      <c r="G1394" s="12" t="s">
        <v>10</v>
      </c>
    </row>
    <row r="1395" spans="3:7" ht="15" thickBot="1" x14ac:dyDescent="0.35">
      <c r="C1395" s="10">
        <v>43223</v>
      </c>
      <c r="D1395" s="11">
        <v>0.69592592592592595</v>
      </c>
      <c r="E1395" s="12" t="s">
        <v>9</v>
      </c>
      <c r="F1395" s="12">
        <v>25</v>
      </c>
      <c r="G1395" s="12" t="s">
        <v>11</v>
      </c>
    </row>
    <row r="1396" spans="3:7" ht="15" thickBot="1" x14ac:dyDescent="0.35">
      <c r="C1396" s="10">
        <v>43223</v>
      </c>
      <c r="D1396" s="11">
        <v>0.69601851851851848</v>
      </c>
      <c r="E1396" s="12" t="s">
        <v>9</v>
      </c>
      <c r="F1396" s="12">
        <v>25</v>
      </c>
      <c r="G1396" s="12" t="s">
        <v>10</v>
      </c>
    </row>
    <row r="1397" spans="3:7" ht="15" thickBot="1" x14ac:dyDescent="0.35">
      <c r="C1397" s="10">
        <v>43223</v>
      </c>
      <c r="D1397" s="11">
        <v>0.69734953703703706</v>
      </c>
      <c r="E1397" s="12" t="s">
        <v>9</v>
      </c>
      <c r="F1397" s="12">
        <v>27</v>
      </c>
      <c r="G1397" s="12" t="s">
        <v>11</v>
      </c>
    </row>
    <row r="1398" spans="3:7" ht="15" thickBot="1" x14ac:dyDescent="0.35">
      <c r="C1398" s="10">
        <v>43223</v>
      </c>
      <c r="D1398" s="11">
        <v>0.69795138888888886</v>
      </c>
      <c r="E1398" s="12" t="s">
        <v>9</v>
      </c>
      <c r="F1398" s="12">
        <v>34</v>
      </c>
      <c r="G1398" s="12" t="s">
        <v>10</v>
      </c>
    </row>
    <row r="1399" spans="3:7" ht="15" thickBot="1" x14ac:dyDescent="0.35">
      <c r="C1399" s="10">
        <v>43223</v>
      </c>
      <c r="D1399" s="11">
        <v>0.69813657407407403</v>
      </c>
      <c r="E1399" s="12" t="s">
        <v>9</v>
      </c>
      <c r="F1399" s="12">
        <v>23</v>
      </c>
      <c r="G1399" s="12" t="s">
        <v>10</v>
      </c>
    </row>
    <row r="1400" spans="3:7" ht="15" thickBot="1" x14ac:dyDescent="0.35">
      <c r="C1400" s="10">
        <v>43223</v>
      </c>
      <c r="D1400" s="11">
        <v>0.7021412037037037</v>
      </c>
      <c r="E1400" s="12" t="s">
        <v>9</v>
      </c>
      <c r="F1400" s="12">
        <v>28</v>
      </c>
      <c r="G1400" s="12" t="s">
        <v>10</v>
      </c>
    </row>
    <row r="1401" spans="3:7" ht="15" thickBot="1" x14ac:dyDescent="0.35">
      <c r="C1401" s="10">
        <v>43223</v>
      </c>
      <c r="D1401" s="11">
        <v>0.70237268518518514</v>
      </c>
      <c r="E1401" s="12" t="s">
        <v>9</v>
      </c>
      <c r="F1401" s="12">
        <v>15</v>
      </c>
      <c r="G1401" s="12" t="s">
        <v>10</v>
      </c>
    </row>
    <row r="1402" spans="3:7" ht="15" thickBot="1" x14ac:dyDescent="0.35">
      <c r="C1402" s="10">
        <v>43223</v>
      </c>
      <c r="D1402" s="11">
        <v>0.70353009259259258</v>
      </c>
      <c r="E1402" s="12" t="s">
        <v>9</v>
      </c>
      <c r="F1402" s="12">
        <v>22</v>
      </c>
      <c r="G1402" s="12" t="s">
        <v>11</v>
      </c>
    </row>
    <row r="1403" spans="3:7" ht="15" thickBot="1" x14ac:dyDescent="0.35">
      <c r="C1403" s="10">
        <v>43223</v>
      </c>
      <c r="D1403" s="11">
        <v>0.70365740740740745</v>
      </c>
      <c r="E1403" s="12" t="s">
        <v>9</v>
      </c>
      <c r="F1403" s="12">
        <v>28</v>
      </c>
      <c r="G1403" s="12" t="s">
        <v>11</v>
      </c>
    </row>
    <row r="1404" spans="3:7" ht="15" thickBot="1" x14ac:dyDescent="0.35">
      <c r="C1404" s="10">
        <v>43223</v>
      </c>
      <c r="D1404" s="11">
        <v>0.70537037037037031</v>
      </c>
      <c r="E1404" s="12" t="s">
        <v>9</v>
      </c>
      <c r="F1404" s="12">
        <v>25</v>
      </c>
      <c r="G1404" s="12" t="s">
        <v>11</v>
      </c>
    </row>
    <row r="1405" spans="3:7" ht="15" thickBot="1" x14ac:dyDescent="0.35">
      <c r="C1405" s="10">
        <v>43223</v>
      </c>
      <c r="D1405" s="11">
        <v>0.70699074074074064</v>
      </c>
      <c r="E1405" s="12" t="s">
        <v>9</v>
      </c>
      <c r="F1405" s="12">
        <v>28</v>
      </c>
      <c r="G1405" s="12" t="s">
        <v>11</v>
      </c>
    </row>
    <row r="1406" spans="3:7" ht="15" thickBot="1" x14ac:dyDescent="0.35">
      <c r="C1406" s="10">
        <v>43223</v>
      </c>
      <c r="D1406" s="11">
        <v>0.70770833333333327</v>
      </c>
      <c r="E1406" s="12" t="s">
        <v>9</v>
      </c>
      <c r="F1406" s="12">
        <v>22</v>
      </c>
      <c r="G1406" s="12" t="s">
        <v>10</v>
      </c>
    </row>
    <row r="1407" spans="3:7" ht="15" thickBot="1" x14ac:dyDescent="0.35">
      <c r="C1407" s="10">
        <v>43223</v>
      </c>
      <c r="D1407" s="11">
        <v>0.70805555555555555</v>
      </c>
      <c r="E1407" s="12" t="s">
        <v>9</v>
      </c>
      <c r="F1407" s="12">
        <v>26</v>
      </c>
      <c r="G1407" s="12" t="s">
        <v>11</v>
      </c>
    </row>
    <row r="1408" spans="3:7" ht="15" thickBot="1" x14ac:dyDescent="0.35">
      <c r="C1408" s="10">
        <v>43223</v>
      </c>
      <c r="D1408" s="11">
        <v>0.70973379629629629</v>
      </c>
      <c r="E1408" s="12" t="s">
        <v>9</v>
      </c>
      <c r="F1408" s="12">
        <v>31</v>
      </c>
      <c r="G1408" s="12" t="s">
        <v>11</v>
      </c>
    </row>
    <row r="1409" spans="3:7" ht="15" thickBot="1" x14ac:dyDescent="0.35">
      <c r="C1409" s="10">
        <v>43223</v>
      </c>
      <c r="D1409" s="11">
        <v>0.71290509259259249</v>
      </c>
      <c r="E1409" s="12" t="s">
        <v>9</v>
      </c>
      <c r="F1409" s="12">
        <v>32</v>
      </c>
      <c r="G1409" s="12" t="s">
        <v>11</v>
      </c>
    </row>
    <row r="1410" spans="3:7" ht="15" thickBot="1" x14ac:dyDescent="0.35">
      <c r="C1410" s="10">
        <v>43223</v>
      </c>
      <c r="D1410" s="11">
        <v>0.71296296296296291</v>
      </c>
      <c r="E1410" s="12" t="s">
        <v>9</v>
      </c>
      <c r="F1410" s="12">
        <v>30</v>
      </c>
      <c r="G1410" s="12" t="s">
        <v>11</v>
      </c>
    </row>
    <row r="1411" spans="3:7" ht="15" thickBot="1" x14ac:dyDescent="0.35">
      <c r="C1411" s="10">
        <v>43223</v>
      </c>
      <c r="D1411" s="11">
        <v>0.71340277777777772</v>
      </c>
      <c r="E1411" s="12" t="s">
        <v>9</v>
      </c>
      <c r="F1411" s="12">
        <v>19</v>
      </c>
      <c r="G1411" s="12" t="s">
        <v>11</v>
      </c>
    </row>
    <row r="1412" spans="3:7" ht="15" thickBot="1" x14ac:dyDescent="0.35">
      <c r="C1412" s="10">
        <v>43223</v>
      </c>
      <c r="D1412" s="11">
        <v>0.71353009259259259</v>
      </c>
      <c r="E1412" s="12" t="s">
        <v>9</v>
      </c>
      <c r="F1412" s="12">
        <v>21</v>
      </c>
      <c r="G1412" s="12" t="s">
        <v>11</v>
      </c>
    </row>
    <row r="1413" spans="3:7" ht="15" thickBot="1" x14ac:dyDescent="0.35">
      <c r="C1413" s="10">
        <v>43223</v>
      </c>
      <c r="D1413" s="11">
        <v>0.71572916666666664</v>
      </c>
      <c r="E1413" s="12" t="s">
        <v>9</v>
      </c>
      <c r="F1413" s="12">
        <v>26</v>
      </c>
      <c r="G1413" s="12" t="s">
        <v>10</v>
      </c>
    </row>
    <row r="1414" spans="3:7" ht="15" thickBot="1" x14ac:dyDescent="0.35">
      <c r="C1414" s="10">
        <v>43223</v>
      </c>
      <c r="D1414" s="11">
        <v>0.71575231481481483</v>
      </c>
      <c r="E1414" s="12" t="s">
        <v>9</v>
      </c>
      <c r="F1414" s="12">
        <v>26</v>
      </c>
      <c r="G1414" s="12" t="s">
        <v>11</v>
      </c>
    </row>
    <row r="1415" spans="3:7" ht="15" thickBot="1" x14ac:dyDescent="0.35">
      <c r="C1415" s="10">
        <v>43223</v>
      </c>
      <c r="D1415" s="11">
        <v>0.71652777777777776</v>
      </c>
      <c r="E1415" s="12" t="s">
        <v>9</v>
      </c>
      <c r="F1415" s="12">
        <v>20</v>
      </c>
      <c r="G1415" s="12" t="s">
        <v>11</v>
      </c>
    </row>
    <row r="1416" spans="3:7" ht="15" thickBot="1" x14ac:dyDescent="0.35">
      <c r="C1416" s="10">
        <v>43223</v>
      </c>
      <c r="D1416" s="11">
        <v>0.7173842592592593</v>
      </c>
      <c r="E1416" s="12" t="s">
        <v>9</v>
      </c>
      <c r="F1416" s="12">
        <v>22</v>
      </c>
      <c r="G1416" s="12" t="s">
        <v>11</v>
      </c>
    </row>
    <row r="1417" spans="3:7" ht="15" thickBot="1" x14ac:dyDescent="0.35">
      <c r="C1417" s="10">
        <v>43223</v>
      </c>
      <c r="D1417" s="11">
        <v>0.71835648148148146</v>
      </c>
      <c r="E1417" s="12" t="s">
        <v>9</v>
      </c>
      <c r="F1417" s="12">
        <v>19</v>
      </c>
      <c r="G1417" s="12" t="s">
        <v>11</v>
      </c>
    </row>
    <row r="1418" spans="3:7" ht="15" thickBot="1" x14ac:dyDescent="0.35">
      <c r="C1418" s="10">
        <v>43223</v>
      </c>
      <c r="D1418" s="11">
        <v>0.71873842592592585</v>
      </c>
      <c r="E1418" s="12" t="s">
        <v>9</v>
      </c>
      <c r="F1418" s="12">
        <v>23</v>
      </c>
      <c r="G1418" s="12" t="s">
        <v>11</v>
      </c>
    </row>
    <row r="1419" spans="3:7" ht="15" thickBot="1" x14ac:dyDescent="0.35">
      <c r="C1419" s="10">
        <v>43223</v>
      </c>
      <c r="D1419" s="11">
        <v>0.71880787037037042</v>
      </c>
      <c r="E1419" s="12" t="s">
        <v>9</v>
      </c>
      <c r="F1419" s="12">
        <v>31</v>
      </c>
      <c r="G1419" s="12" t="s">
        <v>11</v>
      </c>
    </row>
    <row r="1420" spans="3:7" ht="15" thickBot="1" x14ac:dyDescent="0.35">
      <c r="C1420" s="10">
        <v>43223</v>
      </c>
      <c r="D1420" s="11">
        <v>0.71914351851851854</v>
      </c>
      <c r="E1420" s="12" t="s">
        <v>9</v>
      </c>
      <c r="F1420" s="12">
        <v>16</v>
      </c>
      <c r="G1420" s="12" t="s">
        <v>11</v>
      </c>
    </row>
    <row r="1421" spans="3:7" ht="15" thickBot="1" x14ac:dyDescent="0.35">
      <c r="C1421" s="10">
        <v>43223</v>
      </c>
      <c r="D1421" s="11">
        <v>0.71918981481481481</v>
      </c>
      <c r="E1421" s="12" t="s">
        <v>9</v>
      </c>
      <c r="F1421" s="12">
        <v>27</v>
      </c>
      <c r="G1421" s="12" t="s">
        <v>11</v>
      </c>
    </row>
    <row r="1422" spans="3:7" ht="15" thickBot="1" x14ac:dyDescent="0.35">
      <c r="C1422" s="10">
        <v>43223</v>
      </c>
      <c r="D1422" s="11">
        <v>0.71991898148148159</v>
      </c>
      <c r="E1422" s="12" t="s">
        <v>9</v>
      </c>
      <c r="F1422" s="12">
        <v>24</v>
      </c>
      <c r="G1422" s="12" t="s">
        <v>11</v>
      </c>
    </row>
    <row r="1423" spans="3:7" ht="15" thickBot="1" x14ac:dyDescent="0.35">
      <c r="C1423" s="10">
        <v>43223</v>
      </c>
      <c r="D1423" s="11">
        <v>0.72074074074074079</v>
      </c>
      <c r="E1423" s="12" t="s">
        <v>9</v>
      </c>
      <c r="F1423" s="12">
        <v>16</v>
      </c>
      <c r="G1423" s="12" t="s">
        <v>10</v>
      </c>
    </row>
    <row r="1424" spans="3:7" ht="15" thickBot="1" x14ac:dyDescent="0.35">
      <c r="C1424" s="10">
        <v>43223</v>
      </c>
      <c r="D1424" s="11">
        <v>0.72097222222222224</v>
      </c>
      <c r="E1424" s="12" t="s">
        <v>9</v>
      </c>
      <c r="F1424" s="12">
        <v>25</v>
      </c>
      <c r="G1424" s="12" t="s">
        <v>11</v>
      </c>
    </row>
    <row r="1425" spans="3:7" ht="15" thickBot="1" x14ac:dyDescent="0.35">
      <c r="C1425" s="10">
        <v>43223</v>
      </c>
      <c r="D1425" s="11">
        <v>0.7211574074074073</v>
      </c>
      <c r="E1425" s="12" t="s">
        <v>9</v>
      </c>
      <c r="F1425" s="12">
        <v>25</v>
      </c>
      <c r="G1425" s="12" t="s">
        <v>11</v>
      </c>
    </row>
    <row r="1426" spans="3:7" ht="15" thickBot="1" x14ac:dyDescent="0.35">
      <c r="C1426" s="10">
        <v>43223</v>
      </c>
      <c r="D1426" s="11">
        <v>0.7212615740740741</v>
      </c>
      <c r="E1426" s="12" t="s">
        <v>9</v>
      </c>
      <c r="F1426" s="12">
        <v>27</v>
      </c>
      <c r="G1426" s="12" t="s">
        <v>11</v>
      </c>
    </row>
    <row r="1427" spans="3:7" ht="15" thickBot="1" x14ac:dyDescent="0.35">
      <c r="C1427" s="10">
        <v>43223</v>
      </c>
      <c r="D1427" s="11">
        <v>0.72171296296296295</v>
      </c>
      <c r="E1427" s="12" t="s">
        <v>9</v>
      </c>
      <c r="F1427" s="12">
        <v>38</v>
      </c>
      <c r="G1427" s="12" t="s">
        <v>11</v>
      </c>
    </row>
    <row r="1428" spans="3:7" ht="15" thickBot="1" x14ac:dyDescent="0.35">
      <c r="C1428" s="10">
        <v>43223</v>
      </c>
      <c r="D1428" s="11">
        <v>0.7222453703703704</v>
      </c>
      <c r="E1428" s="12" t="s">
        <v>9</v>
      </c>
      <c r="F1428" s="12">
        <v>23</v>
      </c>
      <c r="G1428" s="12" t="s">
        <v>11</v>
      </c>
    </row>
    <row r="1429" spans="3:7" ht="15" thickBot="1" x14ac:dyDescent="0.35">
      <c r="C1429" s="10">
        <v>43223</v>
      </c>
      <c r="D1429" s="11">
        <v>0.72245370370370365</v>
      </c>
      <c r="E1429" s="12" t="s">
        <v>9</v>
      </c>
      <c r="F1429" s="12">
        <v>25</v>
      </c>
      <c r="G1429" s="12" t="s">
        <v>11</v>
      </c>
    </row>
    <row r="1430" spans="3:7" ht="15" thickBot="1" x14ac:dyDescent="0.35">
      <c r="C1430" s="10">
        <v>43223</v>
      </c>
      <c r="D1430" s="11">
        <v>0.72262731481481479</v>
      </c>
      <c r="E1430" s="12" t="s">
        <v>9</v>
      </c>
      <c r="F1430" s="12">
        <v>23</v>
      </c>
      <c r="G1430" s="12" t="s">
        <v>11</v>
      </c>
    </row>
    <row r="1431" spans="3:7" ht="15" thickBot="1" x14ac:dyDescent="0.35">
      <c r="C1431" s="10">
        <v>43223</v>
      </c>
      <c r="D1431" s="11">
        <v>0.72350694444444441</v>
      </c>
      <c r="E1431" s="12" t="s">
        <v>9</v>
      </c>
      <c r="F1431" s="12">
        <v>23</v>
      </c>
      <c r="G1431" s="12" t="s">
        <v>10</v>
      </c>
    </row>
    <row r="1432" spans="3:7" ht="15" thickBot="1" x14ac:dyDescent="0.35">
      <c r="C1432" s="10">
        <v>43223</v>
      </c>
      <c r="D1432" s="11">
        <v>0.72400462962962964</v>
      </c>
      <c r="E1432" s="12" t="s">
        <v>9</v>
      </c>
      <c r="F1432" s="12">
        <v>24</v>
      </c>
      <c r="G1432" s="12" t="s">
        <v>10</v>
      </c>
    </row>
    <row r="1433" spans="3:7" ht="15" thickBot="1" x14ac:dyDescent="0.35">
      <c r="C1433" s="10">
        <v>43223</v>
      </c>
      <c r="D1433" s="11">
        <v>0.72444444444444445</v>
      </c>
      <c r="E1433" s="12" t="s">
        <v>9</v>
      </c>
      <c r="F1433" s="12">
        <v>18</v>
      </c>
      <c r="G1433" s="12" t="s">
        <v>11</v>
      </c>
    </row>
    <row r="1434" spans="3:7" ht="15" thickBot="1" x14ac:dyDescent="0.35">
      <c r="C1434" s="10">
        <v>43223</v>
      </c>
      <c r="D1434" s="11">
        <v>0.7247337962962962</v>
      </c>
      <c r="E1434" s="12" t="s">
        <v>9</v>
      </c>
      <c r="F1434" s="12">
        <v>29</v>
      </c>
      <c r="G1434" s="12" t="s">
        <v>10</v>
      </c>
    </row>
    <row r="1435" spans="3:7" ht="15" thickBot="1" x14ac:dyDescent="0.35">
      <c r="C1435" s="10">
        <v>43223</v>
      </c>
      <c r="D1435" s="11">
        <v>0.72517361111111101</v>
      </c>
      <c r="E1435" s="12" t="s">
        <v>9</v>
      </c>
      <c r="F1435" s="12">
        <v>21</v>
      </c>
      <c r="G1435" s="12" t="s">
        <v>11</v>
      </c>
    </row>
    <row r="1436" spans="3:7" ht="15" thickBot="1" x14ac:dyDescent="0.35">
      <c r="C1436" s="10">
        <v>43223</v>
      </c>
      <c r="D1436" s="11">
        <v>0.72570601851851846</v>
      </c>
      <c r="E1436" s="12" t="s">
        <v>9</v>
      </c>
      <c r="F1436" s="12">
        <v>18</v>
      </c>
      <c r="G1436" s="12" t="s">
        <v>11</v>
      </c>
    </row>
    <row r="1437" spans="3:7" ht="15" thickBot="1" x14ac:dyDescent="0.35">
      <c r="C1437" s="10">
        <v>43223</v>
      </c>
      <c r="D1437" s="11">
        <v>0.72583333333333344</v>
      </c>
      <c r="E1437" s="12" t="s">
        <v>9</v>
      </c>
      <c r="F1437" s="12">
        <v>15</v>
      </c>
      <c r="G1437" s="12" t="s">
        <v>10</v>
      </c>
    </row>
    <row r="1438" spans="3:7" ht="15" thickBot="1" x14ac:dyDescent="0.35">
      <c r="C1438" s="10">
        <v>43223</v>
      </c>
      <c r="D1438" s="11">
        <v>0.72591435185185194</v>
      </c>
      <c r="E1438" s="12" t="s">
        <v>9</v>
      </c>
      <c r="F1438" s="12">
        <v>27</v>
      </c>
      <c r="G1438" s="12" t="s">
        <v>11</v>
      </c>
    </row>
    <row r="1439" spans="3:7" ht="15" thickBot="1" x14ac:dyDescent="0.35">
      <c r="C1439" s="10">
        <v>43223</v>
      </c>
      <c r="D1439" s="11">
        <v>0.7259606481481482</v>
      </c>
      <c r="E1439" s="12" t="s">
        <v>9</v>
      </c>
      <c r="F1439" s="12">
        <v>17</v>
      </c>
      <c r="G1439" s="12" t="s">
        <v>10</v>
      </c>
    </row>
    <row r="1440" spans="3:7" ht="15" thickBot="1" x14ac:dyDescent="0.35">
      <c r="C1440" s="10">
        <v>43223</v>
      </c>
      <c r="D1440" s="11">
        <v>0.72662037037037042</v>
      </c>
      <c r="E1440" s="12" t="s">
        <v>9</v>
      </c>
      <c r="F1440" s="12">
        <v>26</v>
      </c>
      <c r="G1440" s="12" t="s">
        <v>11</v>
      </c>
    </row>
    <row r="1441" spans="3:7" ht="15" thickBot="1" x14ac:dyDescent="0.35">
      <c r="C1441" s="10">
        <v>43223</v>
      </c>
      <c r="D1441" s="11">
        <v>0.7267824074074074</v>
      </c>
      <c r="E1441" s="12" t="s">
        <v>9</v>
      </c>
      <c r="F1441" s="12">
        <v>15</v>
      </c>
      <c r="G1441" s="12" t="s">
        <v>11</v>
      </c>
    </row>
    <row r="1442" spans="3:7" ht="15" thickBot="1" x14ac:dyDescent="0.35">
      <c r="C1442" s="10">
        <v>43223</v>
      </c>
      <c r="D1442" s="11">
        <v>0.72692129629629632</v>
      </c>
      <c r="E1442" s="12" t="s">
        <v>9</v>
      </c>
      <c r="F1442" s="12">
        <v>16</v>
      </c>
      <c r="G1442" s="12" t="s">
        <v>10</v>
      </c>
    </row>
    <row r="1443" spans="3:7" ht="15" thickBot="1" x14ac:dyDescent="0.35">
      <c r="C1443" s="10">
        <v>43223</v>
      </c>
      <c r="D1443" s="11">
        <v>0.72714120370370372</v>
      </c>
      <c r="E1443" s="12" t="s">
        <v>9</v>
      </c>
      <c r="F1443" s="12">
        <v>22</v>
      </c>
      <c r="G1443" s="12" t="s">
        <v>11</v>
      </c>
    </row>
    <row r="1444" spans="3:7" ht="15" thickBot="1" x14ac:dyDescent="0.35">
      <c r="C1444" s="10">
        <v>43223</v>
      </c>
      <c r="D1444" s="11">
        <v>0.72745370370370377</v>
      </c>
      <c r="E1444" s="12" t="s">
        <v>9</v>
      </c>
      <c r="F1444" s="12">
        <v>21</v>
      </c>
      <c r="G1444" s="12" t="s">
        <v>11</v>
      </c>
    </row>
    <row r="1445" spans="3:7" ht="15" thickBot="1" x14ac:dyDescent="0.35">
      <c r="C1445" s="10">
        <v>43223</v>
      </c>
      <c r="D1445" s="11">
        <v>0.72761574074074076</v>
      </c>
      <c r="E1445" s="12" t="s">
        <v>9</v>
      </c>
      <c r="F1445" s="12">
        <v>17</v>
      </c>
      <c r="G1445" s="12" t="s">
        <v>11</v>
      </c>
    </row>
    <row r="1446" spans="3:7" ht="15" thickBot="1" x14ac:dyDescent="0.35">
      <c r="C1446" s="10">
        <v>43223</v>
      </c>
      <c r="D1446" s="11">
        <v>0.72782407407407401</v>
      </c>
      <c r="E1446" s="12" t="s">
        <v>9</v>
      </c>
      <c r="F1446" s="12">
        <v>26</v>
      </c>
      <c r="G1446" s="12" t="s">
        <v>11</v>
      </c>
    </row>
    <row r="1447" spans="3:7" ht="15" thickBot="1" x14ac:dyDescent="0.35">
      <c r="C1447" s="10">
        <v>43223</v>
      </c>
      <c r="D1447" s="11">
        <v>0.72837962962962965</v>
      </c>
      <c r="E1447" s="12" t="s">
        <v>9</v>
      </c>
      <c r="F1447" s="12">
        <v>30</v>
      </c>
      <c r="G1447" s="12" t="s">
        <v>11</v>
      </c>
    </row>
    <row r="1448" spans="3:7" ht="15" thickBot="1" x14ac:dyDescent="0.35">
      <c r="C1448" s="10">
        <v>43223</v>
      </c>
      <c r="D1448" s="11">
        <v>0.72890046296296296</v>
      </c>
      <c r="E1448" s="12" t="s">
        <v>9</v>
      </c>
      <c r="F1448" s="12">
        <v>22</v>
      </c>
      <c r="G1448" s="12" t="s">
        <v>11</v>
      </c>
    </row>
    <row r="1449" spans="3:7" ht="15" thickBot="1" x14ac:dyDescent="0.35">
      <c r="C1449" s="10">
        <v>43223</v>
      </c>
      <c r="D1449" s="11">
        <v>0.72920138888888886</v>
      </c>
      <c r="E1449" s="12" t="s">
        <v>9</v>
      </c>
      <c r="F1449" s="12">
        <v>19</v>
      </c>
      <c r="G1449" s="12" t="s">
        <v>11</v>
      </c>
    </row>
    <row r="1450" spans="3:7" ht="15" thickBot="1" x14ac:dyDescent="0.35">
      <c r="C1450" s="10">
        <v>43223</v>
      </c>
      <c r="D1450" s="11">
        <v>0.72944444444444445</v>
      </c>
      <c r="E1450" s="12" t="s">
        <v>9</v>
      </c>
      <c r="F1450" s="12">
        <v>27</v>
      </c>
      <c r="G1450" s="12" t="s">
        <v>11</v>
      </c>
    </row>
    <row r="1451" spans="3:7" ht="15" thickBot="1" x14ac:dyDescent="0.35">
      <c r="C1451" s="10">
        <v>43223</v>
      </c>
      <c r="D1451" s="11">
        <v>0.72957175925925932</v>
      </c>
      <c r="E1451" s="12" t="s">
        <v>9</v>
      </c>
      <c r="F1451" s="12">
        <v>25</v>
      </c>
      <c r="G1451" s="12" t="s">
        <v>11</v>
      </c>
    </row>
    <row r="1452" spans="3:7" ht="15" thickBot="1" x14ac:dyDescent="0.35">
      <c r="C1452" s="10">
        <v>43223</v>
      </c>
      <c r="D1452" s="11">
        <v>0.72982638888888884</v>
      </c>
      <c r="E1452" s="12" t="s">
        <v>9</v>
      </c>
      <c r="F1452" s="12">
        <v>25</v>
      </c>
      <c r="G1452" s="12" t="s">
        <v>11</v>
      </c>
    </row>
    <row r="1453" spans="3:7" ht="15" thickBot="1" x14ac:dyDescent="0.35">
      <c r="C1453" s="10">
        <v>43223</v>
      </c>
      <c r="D1453" s="11">
        <v>0.73010416666666667</v>
      </c>
      <c r="E1453" s="12" t="s">
        <v>9</v>
      </c>
      <c r="F1453" s="12">
        <v>20</v>
      </c>
      <c r="G1453" s="12" t="s">
        <v>11</v>
      </c>
    </row>
    <row r="1454" spans="3:7" ht="15" thickBot="1" x14ac:dyDescent="0.35">
      <c r="C1454" s="10">
        <v>43223</v>
      </c>
      <c r="D1454" s="11">
        <v>0.73069444444444442</v>
      </c>
      <c r="E1454" s="12" t="s">
        <v>9</v>
      </c>
      <c r="F1454" s="12">
        <v>25</v>
      </c>
      <c r="G1454" s="12" t="s">
        <v>11</v>
      </c>
    </row>
    <row r="1455" spans="3:7" ht="15" thickBot="1" x14ac:dyDescent="0.35">
      <c r="C1455" s="10">
        <v>43223</v>
      </c>
      <c r="D1455" s="11">
        <v>0.7311805555555555</v>
      </c>
      <c r="E1455" s="12" t="s">
        <v>9</v>
      </c>
      <c r="F1455" s="12">
        <v>29</v>
      </c>
      <c r="G1455" s="12" t="s">
        <v>11</v>
      </c>
    </row>
    <row r="1456" spans="3:7" ht="15" thickBot="1" x14ac:dyDescent="0.35">
      <c r="C1456" s="10">
        <v>43223</v>
      </c>
      <c r="D1456" s="11">
        <v>0.73125000000000007</v>
      </c>
      <c r="E1456" s="12" t="s">
        <v>9</v>
      </c>
      <c r="F1456" s="12">
        <v>37</v>
      </c>
      <c r="G1456" s="12" t="s">
        <v>11</v>
      </c>
    </row>
    <row r="1457" spans="3:7" ht="15" thickBot="1" x14ac:dyDescent="0.35">
      <c r="C1457" s="10">
        <v>43223</v>
      </c>
      <c r="D1457" s="11">
        <v>0.73146990740740747</v>
      </c>
      <c r="E1457" s="12" t="s">
        <v>9</v>
      </c>
      <c r="F1457" s="12">
        <v>24</v>
      </c>
      <c r="G1457" s="12" t="s">
        <v>11</v>
      </c>
    </row>
    <row r="1458" spans="3:7" ht="15" thickBot="1" x14ac:dyDescent="0.35">
      <c r="C1458" s="10">
        <v>43223</v>
      </c>
      <c r="D1458" s="11">
        <v>0.7319675925925927</v>
      </c>
      <c r="E1458" s="12" t="s">
        <v>9</v>
      </c>
      <c r="F1458" s="12">
        <v>30</v>
      </c>
      <c r="G1458" s="12" t="s">
        <v>10</v>
      </c>
    </row>
    <row r="1459" spans="3:7" ht="15" thickBot="1" x14ac:dyDescent="0.35">
      <c r="C1459" s="10">
        <v>43223</v>
      </c>
      <c r="D1459" s="11">
        <v>0.73210648148148139</v>
      </c>
      <c r="E1459" s="12" t="s">
        <v>9</v>
      </c>
      <c r="F1459" s="12">
        <v>25</v>
      </c>
      <c r="G1459" s="12" t="s">
        <v>10</v>
      </c>
    </row>
    <row r="1460" spans="3:7" ht="15" thickBot="1" x14ac:dyDescent="0.35">
      <c r="C1460" s="10">
        <v>43223</v>
      </c>
      <c r="D1460" s="11">
        <v>0.73223379629629637</v>
      </c>
      <c r="E1460" s="12" t="s">
        <v>9</v>
      </c>
      <c r="F1460" s="12">
        <v>15</v>
      </c>
      <c r="G1460" s="12" t="s">
        <v>10</v>
      </c>
    </row>
    <row r="1461" spans="3:7" ht="15" thickBot="1" x14ac:dyDescent="0.35">
      <c r="C1461" s="10">
        <v>43223</v>
      </c>
      <c r="D1461" s="11">
        <v>0.73228009259259252</v>
      </c>
      <c r="E1461" s="12" t="s">
        <v>9</v>
      </c>
      <c r="F1461" s="12">
        <v>15</v>
      </c>
      <c r="G1461" s="12" t="s">
        <v>10</v>
      </c>
    </row>
    <row r="1462" spans="3:7" ht="15" thickBot="1" x14ac:dyDescent="0.35">
      <c r="C1462" s="10">
        <v>43223</v>
      </c>
      <c r="D1462" s="11">
        <v>0.73233796296296294</v>
      </c>
      <c r="E1462" s="12" t="s">
        <v>9</v>
      </c>
      <c r="F1462" s="12">
        <v>25</v>
      </c>
      <c r="G1462" s="12" t="s">
        <v>11</v>
      </c>
    </row>
    <row r="1463" spans="3:7" ht="15" thickBot="1" x14ac:dyDescent="0.35">
      <c r="C1463" s="10">
        <v>43223</v>
      </c>
      <c r="D1463" s="11">
        <v>0.73244212962962962</v>
      </c>
      <c r="E1463" s="12" t="s">
        <v>9</v>
      </c>
      <c r="F1463" s="12">
        <v>24</v>
      </c>
      <c r="G1463" s="12" t="s">
        <v>10</v>
      </c>
    </row>
    <row r="1464" spans="3:7" ht="15" thickBot="1" x14ac:dyDescent="0.35">
      <c r="C1464" s="10">
        <v>43223</v>
      </c>
      <c r="D1464" s="11">
        <v>0.73260416666666661</v>
      </c>
      <c r="E1464" s="12" t="s">
        <v>9</v>
      </c>
      <c r="F1464" s="12">
        <v>15</v>
      </c>
      <c r="G1464" s="12" t="s">
        <v>10</v>
      </c>
    </row>
    <row r="1465" spans="3:7" ht="15" thickBot="1" x14ac:dyDescent="0.35">
      <c r="C1465" s="10">
        <v>43223</v>
      </c>
      <c r="D1465" s="11">
        <v>0.7327893518518519</v>
      </c>
      <c r="E1465" s="12" t="s">
        <v>9</v>
      </c>
      <c r="F1465" s="12">
        <v>18</v>
      </c>
      <c r="G1465" s="12" t="s">
        <v>11</v>
      </c>
    </row>
    <row r="1466" spans="3:7" ht="15" thickBot="1" x14ac:dyDescent="0.35">
      <c r="C1466" s="10">
        <v>43223</v>
      </c>
      <c r="D1466" s="11">
        <v>0.73298611111111101</v>
      </c>
      <c r="E1466" s="12" t="s">
        <v>9</v>
      </c>
      <c r="F1466" s="12">
        <v>20</v>
      </c>
      <c r="G1466" s="12" t="s">
        <v>11</v>
      </c>
    </row>
    <row r="1467" spans="3:7" ht="15" thickBot="1" x14ac:dyDescent="0.35">
      <c r="C1467" s="10">
        <v>43223</v>
      </c>
      <c r="D1467" s="11">
        <v>0.73319444444444448</v>
      </c>
      <c r="E1467" s="12" t="s">
        <v>9</v>
      </c>
      <c r="F1467" s="12">
        <v>11</v>
      </c>
      <c r="G1467" s="12" t="s">
        <v>11</v>
      </c>
    </row>
    <row r="1468" spans="3:7" ht="15" thickBot="1" x14ac:dyDescent="0.35">
      <c r="C1468" s="10">
        <v>43223</v>
      </c>
      <c r="D1468" s="11">
        <v>0.7333912037037037</v>
      </c>
      <c r="E1468" s="12" t="s">
        <v>9</v>
      </c>
      <c r="F1468" s="12">
        <v>22</v>
      </c>
      <c r="G1468" s="12" t="s">
        <v>10</v>
      </c>
    </row>
    <row r="1469" spans="3:7" ht="15" thickBot="1" x14ac:dyDescent="0.35">
      <c r="C1469" s="10">
        <v>43223</v>
      </c>
      <c r="D1469" s="11">
        <v>0.73349537037037038</v>
      </c>
      <c r="E1469" s="12" t="s">
        <v>9</v>
      </c>
      <c r="F1469" s="12">
        <v>14</v>
      </c>
      <c r="G1469" s="12" t="s">
        <v>10</v>
      </c>
    </row>
    <row r="1470" spans="3:7" ht="15" thickBot="1" x14ac:dyDescent="0.35">
      <c r="C1470" s="10">
        <v>43223</v>
      </c>
      <c r="D1470" s="11">
        <v>0.73368055555555556</v>
      </c>
      <c r="E1470" s="12" t="s">
        <v>9</v>
      </c>
      <c r="F1470" s="12">
        <v>18</v>
      </c>
      <c r="G1470" s="12" t="s">
        <v>10</v>
      </c>
    </row>
    <row r="1471" spans="3:7" ht="15" thickBot="1" x14ac:dyDescent="0.35">
      <c r="C1471" s="10">
        <v>43223</v>
      </c>
      <c r="D1471" s="11">
        <v>0.73383101851851851</v>
      </c>
      <c r="E1471" s="12" t="s">
        <v>9</v>
      </c>
      <c r="F1471" s="12">
        <v>22</v>
      </c>
      <c r="G1471" s="12" t="s">
        <v>11</v>
      </c>
    </row>
    <row r="1472" spans="3:7" ht="15" thickBot="1" x14ac:dyDescent="0.35">
      <c r="C1472" s="10">
        <v>43223</v>
      </c>
      <c r="D1472" s="11">
        <v>0.73416666666666675</v>
      </c>
      <c r="E1472" s="12" t="s">
        <v>9</v>
      </c>
      <c r="F1472" s="12">
        <v>19</v>
      </c>
      <c r="G1472" s="12" t="s">
        <v>11</v>
      </c>
    </row>
    <row r="1473" spans="3:7" ht="15" thickBot="1" x14ac:dyDescent="0.35">
      <c r="C1473" s="10">
        <v>43223</v>
      </c>
      <c r="D1473" s="11">
        <v>0.73451388888888891</v>
      </c>
      <c r="E1473" s="12" t="s">
        <v>9</v>
      </c>
      <c r="F1473" s="12">
        <v>23</v>
      </c>
      <c r="G1473" s="12" t="s">
        <v>11</v>
      </c>
    </row>
    <row r="1474" spans="3:7" ht="15" thickBot="1" x14ac:dyDescent="0.35">
      <c r="C1474" s="10">
        <v>43223</v>
      </c>
      <c r="D1474" s="11">
        <v>0.73469907407407409</v>
      </c>
      <c r="E1474" s="12" t="s">
        <v>9</v>
      </c>
      <c r="F1474" s="12">
        <v>20</v>
      </c>
      <c r="G1474" s="12" t="s">
        <v>11</v>
      </c>
    </row>
    <row r="1475" spans="3:7" ht="15" thickBot="1" x14ac:dyDescent="0.35">
      <c r="C1475" s="10">
        <v>43223</v>
      </c>
      <c r="D1475" s="11">
        <v>0.73481481481481481</v>
      </c>
      <c r="E1475" s="12" t="s">
        <v>9</v>
      </c>
      <c r="F1475" s="12">
        <v>21</v>
      </c>
      <c r="G1475" s="12" t="s">
        <v>11</v>
      </c>
    </row>
    <row r="1476" spans="3:7" ht="15" thickBot="1" x14ac:dyDescent="0.35">
      <c r="C1476" s="10">
        <v>43223</v>
      </c>
      <c r="D1476" s="11">
        <v>0.73487268518518523</v>
      </c>
      <c r="E1476" s="12" t="s">
        <v>9</v>
      </c>
      <c r="F1476" s="12">
        <v>23</v>
      </c>
      <c r="G1476" s="12" t="s">
        <v>10</v>
      </c>
    </row>
    <row r="1477" spans="3:7" ht="15" thickBot="1" x14ac:dyDescent="0.35">
      <c r="C1477" s="10">
        <v>43223</v>
      </c>
      <c r="D1477" s="11">
        <v>0.73612268518518509</v>
      </c>
      <c r="E1477" s="12" t="s">
        <v>9</v>
      </c>
      <c r="F1477" s="12">
        <v>15</v>
      </c>
      <c r="G1477" s="12" t="s">
        <v>10</v>
      </c>
    </row>
    <row r="1478" spans="3:7" ht="15" thickBot="1" x14ac:dyDescent="0.35">
      <c r="C1478" s="10">
        <v>43223</v>
      </c>
      <c r="D1478" s="11">
        <v>0.73638888888888887</v>
      </c>
      <c r="E1478" s="12" t="s">
        <v>9</v>
      </c>
      <c r="F1478" s="12">
        <v>18</v>
      </c>
      <c r="G1478" s="12" t="s">
        <v>10</v>
      </c>
    </row>
    <row r="1479" spans="3:7" ht="15" thickBot="1" x14ac:dyDescent="0.35">
      <c r="C1479" s="10">
        <v>43223</v>
      </c>
      <c r="D1479" s="11">
        <v>0.73649305555555555</v>
      </c>
      <c r="E1479" s="12" t="s">
        <v>9</v>
      </c>
      <c r="F1479" s="12">
        <v>22</v>
      </c>
      <c r="G1479" s="12" t="s">
        <v>10</v>
      </c>
    </row>
    <row r="1480" spans="3:7" ht="15" thickBot="1" x14ac:dyDescent="0.35">
      <c r="C1480" s="10">
        <v>43223</v>
      </c>
      <c r="D1480" s="11">
        <v>0.7365046296296297</v>
      </c>
      <c r="E1480" s="12" t="s">
        <v>9</v>
      </c>
      <c r="F1480" s="12">
        <v>15</v>
      </c>
      <c r="G1480" s="12" t="s">
        <v>11</v>
      </c>
    </row>
    <row r="1481" spans="3:7" ht="15" thickBot="1" x14ac:dyDescent="0.35">
      <c r="C1481" s="10">
        <v>43223</v>
      </c>
      <c r="D1481" s="11">
        <v>0.73663194444444446</v>
      </c>
      <c r="E1481" s="12" t="s">
        <v>9</v>
      </c>
      <c r="F1481" s="12">
        <v>18</v>
      </c>
      <c r="G1481" s="12" t="s">
        <v>10</v>
      </c>
    </row>
    <row r="1482" spans="3:7" ht="15" thickBot="1" x14ac:dyDescent="0.35">
      <c r="C1482" s="10">
        <v>43223</v>
      </c>
      <c r="D1482" s="11">
        <v>0.73708333333333342</v>
      </c>
      <c r="E1482" s="12" t="s">
        <v>9</v>
      </c>
      <c r="F1482" s="12">
        <v>15</v>
      </c>
      <c r="G1482" s="12" t="s">
        <v>11</v>
      </c>
    </row>
    <row r="1483" spans="3:7" ht="15" thickBot="1" x14ac:dyDescent="0.35">
      <c r="C1483" s="10">
        <v>43223</v>
      </c>
      <c r="D1483" s="11">
        <v>0.73712962962962969</v>
      </c>
      <c r="E1483" s="12" t="s">
        <v>9</v>
      </c>
      <c r="F1483" s="12">
        <v>16</v>
      </c>
      <c r="G1483" s="12" t="s">
        <v>11</v>
      </c>
    </row>
    <row r="1484" spans="3:7" ht="15" thickBot="1" x14ac:dyDescent="0.35">
      <c r="C1484" s="10">
        <v>43223</v>
      </c>
      <c r="D1484" s="11">
        <v>0.7371875</v>
      </c>
      <c r="E1484" s="12" t="s">
        <v>9</v>
      </c>
      <c r="F1484" s="12">
        <v>28</v>
      </c>
      <c r="G1484" s="12" t="s">
        <v>10</v>
      </c>
    </row>
    <row r="1485" spans="3:7" ht="15" thickBot="1" x14ac:dyDescent="0.35">
      <c r="C1485" s="10">
        <v>43223</v>
      </c>
      <c r="D1485" s="11">
        <v>0.73747685185185186</v>
      </c>
      <c r="E1485" s="12" t="s">
        <v>9</v>
      </c>
      <c r="F1485" s="12">
        <v>26</v>
      </c>
      <c r="G1485" s="12" t="s">
        <v>10</v>
      </c>
    </row>
    <row r="1486" spans="3:7" ht="15" thickBot="1" x14ac:dyDescent="0.35">
      <c r="C1486" s="10">
        <v>43223</v>
      </c>
      <c r="D1486" s="11">
        <v>0.73836805555555562</v>
      </c>
      <c r="E1486" s="12" t="s">
        <v>9</v>
      </c>
      <c r="F1486" s="12">
        <v>26</v>
      </c>
      <c r="G1486" s="12" t="s">
        <v>11</v>
      </c>
    </row>
    <row r="1487" spans="3:7" ht="15" thickBot="1" x14ac:dyDescent="0.35">
      <c r="C1487" s="10">
        <v>43223</v>
      </c>
      <c r="D1487" s="11">
        <v>0.73857638888888888</v>
      </c>
      <c r="E1487" s="12" t="s">
        <v>9</v>
      </c>
      <c r="F1487" s="12">
        <v>27</v>
      </c>
      <c r="G1487" s="12" t="s">
        <v>11</v>
      </c>
    </row>
    <row r="1488" spans="3:7" ht="15" thickBot="1" x14ac:dyDescent="0.35">
      <c r="C1488" s="10">
        <v>43223</v>
      </c>
      <c r="D1488" s="11">
        <v>0.73951388888888892</v>
      </c>
      <c r="E1488" s="12" t="s">
        <v>9</v>
      </c>
      <c r="F1488" s="12">
        <v>28</v>
      </c>
      <c r="G1488" s="12" t="s">
        <v>10</v>
      </c>
    </row>
    <row r="1489" spans="3:7" ht="15" thickBot="1" x14ac:dyDescent="0.35">
      <c r="C1489" s="10">
        <v>43223</v>
      </c>
      <c r="D1489" s="11">
        <v>0.74037037037037035</v>
      </c>
      <c r="E1489" s="12" t="s">
        <v>9</v>
      </c>
      <c r="F1489" s="12">
        <v>22</v>
      </c>
      <c r="G1489" s="12" t="s">
        <v>10</v>
      </c>
    </row>
    <row r="1490" spans="3:7" ht="15" thickBot="1" x14ac:dyDescent="0.35">
      <c r="C1490" s="10">
        <v>43223</v>
      </c>
      <c r="D1490" s="11">
        <v>0.74052083333333341</v>
      </c>
      <c r="E1490" s="12" t="s">
        <v>9</v>
      </c>
      <c r="F1490" s="12">
        <v>27</v>
      </c>
      <c r="G1490" s="12" t="s">
        <v>10</v>
      </c>
    </row>
    <row r="1491" spans="3:7" ht="15" thickBot="1" x14ac:dyDescent="0.35">
      <c r="C1491" s="10">
        <v>43223</v>
      </c>
      <c r="D1491" s="11">
        <v>0.74067129629629624</v>
      </c>
      <c r="E1491" s="12" t="s">
        <v>9</v>
      </c>
      <c r="F1491" s="12">
        <v>22</v>
      </c>
      <c r="G1491" s="12" t="s">
        <v>10</v>
      </c>
    </row>
    <row r="1492" spans="3:7" ht="15" thickBot="1" x14ac:dyDescent="0.35">
      <c r="C1492" s="10">
        <v>43223</v>
      </c>
      <c r="D1492" s="11">
        <v>0.74077546296296293</v>
      </c>
      <c r="E1492" s="12" t="s">
        <v>9</v>
      </c>
      <c r="F1492" s="12">
        <v>17</v>
      </c>
      <c r="G1492" s="12" t="s">
        <v>11</v>
      </c>
    </row>
    <row r="1493" spans="3:7" ht="15" thickBot="1" x14ac:dyDescent="0.35">
      <c r="C1493" s="10">
        <v>43223</v>
      </c>
      <c r="D1493" s="11">
        <v>0.74093749999999992</v>
      </c>
      <c r="E1493" s="12" t="s">
        <v>9</v>
      </c>
      <c r="F1493" s="12">
        <v>30</v>
      </c>
      <c r="G1493" s="12" t="s">
        <v>10</v>
      </c>
    </row>
    <row r="1494" spans="3:7" ht="15" thickBot="1" x14ac:dyDescent="0.35">
      <c r="C1494" s="10">
        <v>43223</v>
      </c>
      <c r="D1494" s="11">
        <v>0.74192129629629633</v>
      </c>
      <c r="E1494" s="12" t="s">
        <v>9</v>
      </c>
      <c r="F1494" s="12">
        <v>13</v>
      </c>
      <c r="G1494" s="12" t="s">
        <v>10</v>
      </c>
    </row>
    <row r="1495" spans="3:7" ht="15" thickBot="1" x14ac:dyDescent="0.35">
      <c r="C1495" s="10">
        <v>43223</v>
      </c>
      <c r="D1495" s="11">
        <v>0.74214120370370373</v>
      </c>
      <c r="E1495" s="12" t="s">
        <v>9</v>
      </c>
      <c r="F1495" s="12">
        <v>15</v>
      </c>
      <c r="G1495" s="12" t="s">
        <v>11</v>
      </c>
    </row>
    <row r="1496" spans="3:7" ht="15" thickBot="1" x14ac:dyDescent="0.35">
      <c r="C1496" s="10">
        <v>43223</v>
      </c>
      <c r="D1496" s="11">
        <v>0.74215277777777777</v>
      </c>
      <c r="E1496" s="12" t="s">
        <v>9</v>
      </c>
      <c r="F1496" s="12">
        <v>15</v>
      </c>
      <c r="G1496" s="12" t="s">
        <v>10</v>
      </c>
    </row>
    <row r="1497" spans="3:7" ht="15" thickBot="1" x14ac:dyDescent="0.35">
      <c r="C1497" s="10">
        <v>43223</v>
      </c>
      <c r="D1497" s="11">
        <v>0.74231481481481476</v>
      </c>
      <c r="E1497" s="12" t="s">
        <v>9</v>
      </c>
      <c r="F1497" s="12">
        <v>20</v>
      </c>
      <c r="G1497" s="12" t="s">
        <v>11</v>
      </c>
    </row>
    <row r="1498" spans="3:7" ht="15" thickBot="1" x14ac:dyDescent="0.35">
      <c r="C1498" s="10">
        <v>43223</v>
      </c>
      <c r="D1498" s="11">
        <v>0.7424074074074074</v>
      </c>
      <c r="E1498" s="12" t="s">
        <v>9</v>
      </c>
      <c r="F1498" s="12">
        <v>14</v>
      </c>
      <c r="G1498" s="12" t="s">
        <v>10</v>
      </c>
    </row>
    <row r="1499" spans="3:7" ht="15" thickBot="1" x14ac:dyDescent="0.35">
      <c r="C1499" s="10">
        <v>43223</v>
      </c>
      <c r="D1499" s="11">
        <v>0.74255787037037047</v>
      </c>
      <c r="E1499" s="12" t="s">
        <v>9</v>
      </c>
      <c r="F1499" s="12">
        <v>20</v>
      </c>
      <c r="G1499" s="12" t="s">
        <v>11</v>
      </c>
    </row>
    <row r="1500" spans="3:7" ht="15" thickBot="1" x14ac:dyDescent="0.35">
      <c r="C1500" s="10">
        <v>43223</v>
      </c>
      <c r="D1500" s="11">
        <v>0.74326388888888895</v>
      </c>
      <c r="E1500" s="12" t="s">
        <v>9</v>
      </c>
      <c r="F1500" s="12">
        <v>20</v>
      </c>
      <c r="G1500" s="12" t="s">
        <v>10</v>
      </c>
    </row>
    <row r="1501" spans="3:7" ht="15" thickBot="1" x14ac:dyDescent="0.35">
      <c r="C1501" s="10">
        <v>43223</v>
      </c>
      <c r="D1501" s="11">
        <v>0.74354166666666666</v>
      </c>
      <c r="E1501" s="12" t="s">
        <v>9</v>
      </c>
      <c r="F1501" s="12">
        <v>15</v>
      </c>
      <c r="G1501" s="12" t="s">
        <v>10</v>
      </c>
    </row>
    <row r="1502" spans="3:7" ht="15" thickBot="1" x14ac:dyDescent="0.35">
      <c r="C1502" s="10">
        <v>43223</v>
      </c>
      <c r="D1502" s="11">
        <v>0.74361111111111111</v>
      </c>
      <c r="E1502" s="12" t="s">
        <v>9</v>
      </c>
      <c r="F1502" s="12">
        <v>18</v>
      </c>
      <c r="G1502" s="12" t="s">
        <v>11</v>
      </c>
    </row>
    <row r="1503" spans="3:7" ht="15" thickBot="1" x14ac:dyDescent="0.35">
      <c r="C1503" s="10">
        <v>43223</v>
      </c>
      <c r="D1503" s="11">
        <v>0.74369212962962961</v>
      </c>
      <c r="E1503" s="12" t="s">
        <v>9</v>
      </c>
      <c r="F1503" s="12">
        <v>23</v>
      </c>
      <c r="G1503" s="12" t="s">
        <v>10</v>
      </c>
    </row>
    <row r="1504" spans="3:7" ht="15" thickBot="1" x14ac:dyDescent="0.35">
      <c r="C1504" s="10">
        <v>43223</v>
      </c>
      <c r="D1504" s="11">
        <v>0.74381944444444448</v>
      </c>
      <c r="E1504" s="12" t="s">
        <v>9</v>
      </c>
      <c r="F1504" s="12">
        <v>25</v>
      </c>
      <c r="G1504" s="12" t="s">
        <v>10</v>
      </c>
    </row>
    <row r="1505" spans="3:7" ht="15" thickBot="1" x14ac:dyDescent="0.35">
      <c r="C1505" s="10">
        <v>43223</v>
      </c>
      <c r="D1505" s="11">
        <v>0.74394675925925924</v>
      </c>
      <c r="E1505" s="12" t="s">
        <v>9</v>
      </c>
      <c r="F1505" s="12">
        <v>26</v>
      </c>
      <c r="G1505" s="12" t="s">
        <v>10</v>
      </c>
    </row>
    <row r="1506" spans="3:7" ht="15" thickBot="1" x14ac:dyDescent="0.35">
      <c r="C1506" s="10">
        <v>43223</v>
      </c>
      <c r="D1506" s="11">
        <v>0.74414351851851857</v>
      </c>
      <c r="E1506" s="12" t="s">
        <v>9</v>
      </c>
      <c r="F1506" s="12">
        <v>31</v>
      </c>
      <c r="G1506" s="12" t="s">
        <v>10</v>
      </c>
    </row>
    <row r="1507" spans="3:7" ht="15" thickBot="1" x14ac:dyDescent="0.35">
      <c r="C1507" s="10">
        <v>43223</v>
      </c>
      <c r="D1507" s="11">
        <v>0.74424768518518514</v>
      </c>
      <c r="E1507" s="12" t="s">
        <v>9</v>
      </c>
      <c r="F1507" s="12">
        <v>26</v>
      </c>
      <c r="G1507" s="12" t="s">
        <v>10</v>
      </c>
    </row>
    <row r="1508" spans="3:7" ht="15" thickBot="1" x14ac:dyDescent="0.35">
      <c r="C1508" s="10">
        <v>43223</v>
      </c>
      <c r="D1508" s="11">
        <v>0.74444444444444446</v>
      </c>
      <c r="E1508" s="12" t="s">
        <v>9</v>
      </c>
      <c r="F1508" s="12">
        <v>32</v>
      </c>
      <c r="G1508" s="12" t="s">
        <v>10</v>
      </c>
    </row>
    <row r="1509" spans="3:7" ht="15" thickBot="1" x14ac:dyDescent="0.35">
      <c r="C1509" s="10">
        <v>43223</v>
      </c>
      <c r="D1509" s="11">
        <v>0.74462962962962964</v>
      </c>
      <c r="E1509" s="12" t="s">
        <v>9</v>
      </c>
      <c r="F1509" s="12">
        <v>25</v>
      </c>
      <c r="G1509" s="12" t="s">
        <v>10</v>
      </c>
    </row>
    <row r="1510" spans="3:7" ht="15" thickBot="1" x14ac:dyDescent="0.35">
      <c r="C1510" s="10">
        <v>43223</v>
      </c>
      <c r="D1510" s="11">
        <v>0.74480324074074078</v>
      </c>
      <c r="E1510" s="12" t="s">
        <v>9</v>
      </c>
      <c r="F1510" s="12">
        <v>28</v>
      </c>
      <c r="G1510" s="12" t="s">
        <v>10</v>
      </c>
    </row>
    <row r="1511" spans="3:7" ht="15" thickBot="1" x14ac:dyDescent="0.35">
      <c r="C1511" s="10">
        <v>43223</v>
      </c>
      <c r="D1511" s="11">
        <v>0.74517361111111102</v>
      </c>
      <c r="E1511" s="12" t="s">
        <v>9</v>
      </c>
      <c r="F1511" s="12">
        <v>27</v>
      </c>
      <c r="G1511" s="12" t="s">
        <v>10</v>
      </c>
    </row>
    <row r="1512" spans="3:7" ht="15" thickBot="1" x14ac:dyDescent="0.35">
      <c r="C1512" s="10">
        <v>43223</v>
      </c>
      <c r="D1512" s="11">
        <v>0.74584490740740739</v>
      </c>
      <c r="E1512" s="12" t="s">
        <v>9</v>
      </c>
      <c r="F1512" s="12">
        <v>24</v>
      </c>
      <c r="G1512" s="12" t="s">
        <v>10</v>
      </c>
    </row>
    <row r="1513" spans="3:7" ht="15" thickBot="1" x14ac:dyDescent="0.35">
      <c r="C1513" s="10">
        <v>43223</v>
      </c>
      <c r="D1513" s="11">
        <v>0.74599537037037045</v>
      </c>
      <c r="E1513" s="12" t="s">
        <v>9</v>
      </c>
      <c r="F1513" s="12">
        <v>29</v>
      </c>
      <c r="G1513" s="12" t="s">
        <v>10</v>
      </c>
    </row>
    <row r="1514" spans="3:7" ht="15" thickBot="1" x14ac:dyDescent="0.35">
      <c r="C1514" s="10">
        <v>43223</v>
      </c>
      <c r="D1514" s="11">
        <v>0.74636574074074069</v>
      </c>
      <c r="E1514" s="12" t="s">
        <v>9</v>
      </c>
      <c r="F1514" s="12">
        <v>23</v>
      </c>
      <c r="G1514" s="12" t="s">
        <v>10</v>
      </c>
    </row>
    <row r="1515" spans="3:7" ht="15" thickBot="1" x14ac:dyDescent="0.35">
      <c r="C1515" s="10">
        <v>43223</v>
      </c>
      <c r="D1515" s="11">
        <v>0.74670138888888893</v>
      </c>
      <c r="E1515" s="12" t="s">
        <v>9</v>
      </c>
      <c r="F1515" s="12">
        <v>23</v>
      </c>
      <c r="G1515" s="12" t="s">
        <v>10</v>
      </c>
    </row>
    <row r="1516" spans="3:7" ht="15" thickBot="1" x14ac:dyDescent="0.35">
      <c r="C1516" s="10">
        <v>43223</v>
      </c>
      <c r="D1516" s="11">
        <v>0.74675925925925923</v>
      </c>
      <c r="E1516" s="12" t="s">
        <v>9</v>
      </c>
      <c r="F1516" s="12">
        <v>34</v>
      </c>
      <c r="G1516" s="12" t="s">
        <v>10</v>
      </c>
    </row>
    <row r="1517" spans="3:7" ht="15" thickBot="1" x14ac:dyDescent="0.35">
      <c r="C1517" s="10">
        <v>43223</v>
      </c>
      <c r="D1517" s="11">
        <v>0.74790509259259252</v>
      </c>
      <c r="E1517" s="12" t="s">
        <v>9</v>
      </c>
      <c r="F1517" s="12">
        <v>25</v>
      </c>
      <c r="G1517" s="12" t="s">
        <v>11</v>
      </c>
    </row>
    <row r="1518" spans="3:7" ht="15" thickBot="1" x14ac:dyDescent="0.35">
      <c r="C1518" s="10">
        <v>43223</v>
      </c>
      <c r="D1518" s="11">
        <v>0.74877314814814822</v>
      </c>
      <c r="E1518" s="12" t="s">
        <v>9</v>
      </c>
      <c r="F1518" s="12">
        <v>25</v>
      </c>
      <c r="G1518" s="12" t="s">
        <v>10</v>
      </c>
    </row>
    <row r="1519" spans="3:7" ht="15" thickBot="1" x14ac:dyDescent="0.35">
      <c r="C1519" s="10">
        <v>43223</v>
      </c>
      <c r="D1519" s="11">
        <v>0.7491782407407408</v>
      </c>
      <c r="E1519" s="12" t="s">
        <v>9</v>
      </c>
      <c r="F1519" s="12">
        <v>23</v>
      </c>
      <c r="G1519" s="12" t="s">
        <v>11</v>
      </c>
    </row>
    <row r="1520" spans="3:7" ht="15" thickBot="1" x14ac:dyDescent="0.35">
      <c r="C1520" s="10">
        <v>43223</v>
      </c>
      <c r="D1520" s="11">
        <v>0.74954861111111104</v>
      </c>
      <c r="E1520" s="12" t="s">
        <v>9</v>
      </c>
      <c r="F1520" s="12">
        <v>25</v>
      </c>
      <c r="G1520" s="12" t="s">
        <v>10</v>
      </c>
    </row>
    <row r="1521" spans="3:7" ht="15" thickBot="1" x14ac:dyDescent="0.35">
      <c r="C1521" s="10">
        <v>43223</v>
      </c>
      <c r="D1521" s="11">
        <v>0.75041666666666673</v>
      </c>
      <c r="E1521" s="12" t="s">
        <v>9</v>
      </c>
      <c r="F1521" s="12">
        <v>24</v>
      </c>
      <c r="G1521" s="12" t="s">
        <v>10</v>
      </c>
    </row>
    <row r="1522" spans="3:7" ht="15" thickBot="1" x14ac:dyDescent="0.35">
      <c r="C1522" s="10">
        <v>43223</v>
      </c>
      <c r="D1522" s="11">
        <v>0.75234953703703711</v>
      </c>
      <c r="E1522" s="12" t="s">
        <v>9</v>
      </c>
      <c r="F1522" s="12">
        <v>28</v>
      </c>
      <c r="G1522" s="12" t="s">
        <v>10</v>
      </c>
    </row>
    <row r="1523" spans="3:7" ht="15" thickBot="1" x14ac:dyDescent="0.35">
      <c r="C1523" s="10">
        <v>43223</v>
      </c>
      <c r="D1523" s="11">
        <v>0.75325231481481481</v>
      </c>
      <c r="E1523" s="12" t="s">
        <v>9</v>
      </c>
      <c r="F1523" s="12">
        <v>30</v>
      </c>
      <c r="G1523" s="12" t="s">
        <v>10</v>
      </c>
    </row>
    <row r="1524" spans="3:7" ht="15" thickBot="1" x14ac:dyDescent="0.35">
      <c r="C1524" s="10">
        <v>43223</v>
      </c>
      <c r="D1524" s="11">
        <v>0.75732638888888892</v>
      </c>
      <c r="E1524" s="12" t="s">
        <v>9</v>
      </c>
      <c r="F1524" s="12">
        <v>24</v>
      </c>
      <c r="G1524" s="12" t="s">
        <v>11</v>
      </c>
    </row>
    <row r="1525" spans="3:7" ht="15" thickBot="1" x14ac:dyDescent="0.35">
      <c r="C1525" s="10">
        <v>43223</v>
      </c>
      <c r="D1525" s="11">
        <v>0.75767361111111109</v>
      </c>
      <c r="E1525" s="12" t="s">
        <v>9</v>
      </c>
      <c r="F1525" s="12">
        <v>28</v>
      </c>
      <c r="G1525" s="12" t="s">
        <v>10</v>
      </c>
    </row>
    <row r="1526" spans="3:7" ht="15" thickBot="1" x14ac:dyDescent="0.35">
      <c r="C1526" s="10">
        <v>43223</v>
      </c>
      <c r="D1526" s="11">
        <v>0.75822916666666673</v>
      </c>
      <c r="E1526" s="12" t="s">
        <v>9</v>
      </c>
      <c r="F1526" s="12">
        <v>16</v>
      </c>
      <c r="G1526" s="12" t="s">
        <v>11</v>
      </c>
    </row>
    <row r="1527" spans="3:7" ht="15" thickBot="1" x14ac:dyDescent="0.35">
      <c r="C1527" s="10">
        <v>43223</v>
      </c>
      <c r="D1527" s="11">
        <v>0.758275462962963</v>
      </c>
      <c r="E1527" s="12" t="s">
        <v>9</v>
      </c>
      <c r="F1527" s="12">
        <v>16</v>
      </c>
      <c r="G1527" s="12" t="s">
        <v>11</v>
      </c>
    </row>
    <row r="1528" spans="3:7" ht="15" thickBot="1" x14ac:dyDescent="0.35">
      <c r="C1528" s="10">
        <v>43223</v>
      </c>
      <c r="D1528" s="11">
        <v>0.75835648148148149</v>
      </c>
      <c r="E1528" s="12" t="s">
        <v>9</v>
      </c>
      <c r="F1528" s="12">
        <v>24</v>
      </c>
      <c r="G1528" s="12" t="s">
        <v>10</v>
      </c>
    </row>
    <row r="1529" spans="3:7" ht="15" thickBot="1" x14ac:dyDescent="0.35">
      <c r="C1529" s="10">
        <v>43223</v>
      </c>
      <c r="D1529" s="11">
        <v>0.75861111111111112</v>
      </c>
      <c r="E1529" s="12" t="s">
        <v>9</v>
      </c>
      <c r="F1529" s="12">
        <v>26</v>
      </c>
      <c r="G1529" s="12" t="s">
        <v>10</v>
      </c>
    </row>
    <row r="1530" spans="3:7" ht="15" thickBot="1" x14ac:dyDescent="0.35">
      <c r="C1530" s="10">
        <v>43223</v>
      </c>
      <c r="D1530" s="11">
        <v>0.75950231481481489</v>
      </c>
      <c r="E1530" s="12" t="s">
        <v>9</v>
      </c>
      <c r="F1530" s="12">
        <v>16</v>
      </c>
      <c r="G1530" s="12" t="s">
        <v>10</v>
      </c>
    </row>
    <row r="1531" spans="3:7" ht="15" thickBot="1" x14ac:dyDescent="0.35">
      <c r="C1531" s="10">
        <v>43223</v>
      </c>
      <c r="D1531" s="11">
        <v>0.76005787037037031</v>
      </c>
      <c r="E1531" s="12" t="s">
        <v>9</v>
      </c>
      <c r="F1531" s="12">
        <v>17</v>
      </c>
      <c r="G1531" s="12" t="s">
        <v>10</v>
      </c>
    </row>
    <row r="1532" spans="3:7" ht="15" thickBot="1" x14ac:dyDescent="0.35">
      <c r="C1532" s="10">
        <v>43223</v>
      </c>
      <c r="D1532" s="11">
        <v>0.76070601851851849</v>
      </c>
      <c r="E1532" s="12" t="s">
        <v>9</v>
      </c>
      <c r="F1532" s="12">
        <v>15</v>
      </c>
      <c r="G1532" s="12" t="s">
        <v>10</v>
      </c>
    </row>
    <row r="1533" spans="3:7" ht="15" thickBot="1" x14ac:dyDescent="0.35">
      <c r="C1533" s="10">
        <v>43223</v>
      </c>
      <c r="D1533" s="11">
        <v>0.76071759259259253</v>
      </c>
      <c r="E1533" s="12" t="s">
        <v>9</v>
      </c>
      <c r="F1533" s="12">
        <v>14</v>
      </c>
      <c r="G1533" s="12" t="s">
        <v>10</v>
      </c>
    </row>
    <row r="1534" spans="3:7" ht="15" thickBot="1" x14ac:dyDescent="0.35">
      <c r="C1534" s="10">
        <v>43223</v>
      </c>
      <c r="D1534" s="11">
        <v>0.76071759259259253</v>
      </c>
      <c r="E1534" s="12" t="s">
        <v>9</v>
      </c>
      <c r="F1534" s="12">
        <v>14</v>
      </c>
      <c r="G1534" s="12" t="s">
        <v>10</v>
      </c>
    </row>
    <row r="1535" spans="3:7" ht="15" thickBot="1" x14ac:dyDescent="0.35">
      <c r="C1535" s="10">
        <v>43223</v>
      </c>
      <c r="D1535" s="11">
        <v>0.76072916666666668</v>
      </c>
      <c r="E1535" s="12" t="s">
        <v>9</v>
      </c>
      <c r="F1535" s="12">
        <v>14</v>
      </c>
      <c r="G1535" s="12" t="s">
        <v>10</v>
      </c>
    </row>
    <row r="1536" spans="3:7" ht="15" thickBot="1" x14ac:dyDescent="0.35">
      <c r="C1536" s="10">
        <v>43223</v>
      </c>
      <c r="D1536" s="11">
        <v>0.76072916666666668</v>
      </c>
      <c r="E1536" s="12" t="s">
        <v>9</v>
      </c>
      <c r="F1536" s="12">
        <v>14</v>
      </c>
      <c r="G1536" s="12" t="s">
        <v>10</v>
      </c>
    </row>
    <row r="1537" spans="3:7" ht="15" thickBot="1" x14ac:dyDescent="0.35">
      <c r="C1537" s="10">
        <v>43223</v>
      </c>
      <c r="D1537" s="11">
        <v>0.76162037037037045</v>
      </c>
      <c r="E1537" s="12" t="s">
        <v>9</v>
      </c>
      <c r="F1537" s="12">
        <v>29</v>
      </c>
      <c r="G1537" s="12" t="s">
        <v>10</v>
      </c>
    </row>
    <row r="1538" spans="3:7" ht="15" thickBot="1" x14ac:dyDescent="0.35">
      <c r="C1538" s="10">
        <v>43223</v>
      </c>
      <c r="D1538" s="11">
        <v>0.76295138888888892</v>
      </c>
      <c r="E1538" s="12" t="s">
        <v>9</v>
      </c>
      <c r="F1538" s="12">
        <v>30</v>
      </c>
      <c r="G1538" s="12" t="s">
        <v>11</v>
      </c>
    </row>
    <row r="1539" spans="3:7" ht="15" thickBot="1" x14ac:dyDescent="0.35">
      <c r="C1539" s="10">
        <v>43223</v>
      </c>
      <c r="D1539" s="11">
        <v>0.7675347222222223</v>
      </c>
      <c r="E1539" s="12" t="s">
        <v>9</v>
      </c>
      <c r="F1539" s="12">
        <v>20</v>
      </c>
      <c r="G1539" s="12" t="s">
        <v>10</v>
      </c>
    </row>
    <row r="1540" spans="3:7" ht="15" thickBot="1" x14ac:dyDescent="0.35">
      <c r="C1540" s="10">
        <v>43223</v>
      </c>
      <c r="D1540" s="11">
        <v>0.76765046296296291</v>
      </c>
      <c r="E1540" s="12" t="s">
        <v>9</v>
      </c>
      <c r="F1540" s="12">
        <v>32</v>
      </c>
      <c r="G1540" s="12" t="s">
        <v>10</v>
      </c>
    </row>
    <row r="1541" spans="3:7" ht="15" thickBot="1" x14ac:dyDescent="0.35">
      <c r="C1541" s="10">
        <v>43223</v>
      </c>
      <c r="D1541" s="11">
        <v>0.76850694444444445</v>
      </c>
      <c r="E1541" s="12" t="s">
        <v>9</v>
      </c>
      <c r="F1541" s="12">
        <v>20</v>
      </c>
      <c r="G1541" s="12" t="s">
        <v>10</v>
      </c>
    </row>
    <row r="1542" spans="3:7" ht="15" thickBot="1" x14ac:dyDescent="0.35">
      <c r="C1542" s="10">
        <v>43223</v>
      </c>
      <c r="D1542" s="11">
        <v>0.77549768518518514</v>
      </c>
      <c r="E1542" s="12" t="s">
        <v>9</v>
      </c>
      <c r="F1542" s="12">
        <v>26</v>
      </c>
      <c r="G1542" s="12" t="s">
        <v>10</v>
      </c>
    </row>
    <row r="1543" spans="3:7" ht="15" thickBot="1" x14ac:dyDescent="0.35">
      <c r="C1543" s="10">
        <v>43223</v>
      </c>
      <c r="D1543" s="11">
        <v>0.7759490740740741</v>
      </c>
      <c r="E1543" s="12" t="s">
        <v>9</v>
      </c>
      <c r="F1543" s="12">
        <v>16</v>
      </c>
      <c r="G1543" s="12" t="s">
        <v>11</v>
      </c>
    </row>
    <row r="1544" spans="3:7" ht="15" thickBot="1" x14ac:dyDescent="0.35">
      <c r="C1544" s="10">
        <v>43223</v>
      </c>
      <c r="D1544" s="11">
        <v>0.77751157407407412</v>
      </c>
      <c r="E1544" s="12" t="s">
        <v>9</v>
      </c>
      <c r="F1544" s="12">
        <v>23</v>
      </c>
      <c r="G1544" s="12" t="s">
        <v>10</v>
      </c>
    </row>
    <row r="1545" spans="3:7" ht="15" thickBot="1" x14ac:dyDescent="0.35">
      <c r="C1545" s="10">
        <v>43223</v>
      </c>
      <c r="D1545" s="11">
        <v>0.779363425925926</v>
      </c>
      <c r="E1545" s="12" t="s">
        <v>9</v>
      </c>
      <c r="F1545" s="12">
        <v>22</v>
      </c>
      <c r="G1545" s="12" t="s">
        <v>11</v>
      </c>
    </row>
    <row r="1546" spans="3:7" ht="15" thickBot="1" x14ac:dyDescent="0.35">
      <c r="C1546" s="10">
        <v>43223</v>
      </c>
      <c r="D1546" s="11">
        <v>0.78292824074074074</v>
      </c>
      <c r="E1546" s="12" t="s">
        <v>9</v>
      </c>
      <c r="F1546" s="12">
        <v>22</v>
      </c>
      <c r="G1546" s="12" t="s">
        <v>11</v>
      </c>
    </row>
    <row r="1547" spans="3:7" ht="15" thickBot="1" x14ac:dyDescent="0.35">
      <c r="C1547" s="10">
        <v>43223</v>
      </c>
      <c r="D1547" s="11">
        <v>0.7877777777777778</v>
      </c>
      <c r="E1547" s="12" t="s">
        <v>9</v>
      </c>
      <c r="F1547" s="12">
        <v>15</v>
      </c>
      <c r="G1547" s="12" t="s">
        <v>10</v>
      </c>
    </row>
    <row r="1548" spans="3:7" ht="15" thickBot="1" x14ac:dyDescent="0.35">
      <c r="C1548" s="10">
        <v>43223</v>
      </c>
      <c r="D1548" s="11">
        <v>0.79152777777777772</v>
      </c>
      <c r="E1548" s="12" t="s">
        <v>9</v>
      </c>
      <c r="F1548" s="12">
        <v>16</v>
      </c>
      <c r="G1548" s="12" t="s">
        <v>10</v>
      </c>
    </row>
    <row r="1549" spans="3:7" ht="15" thickBot="1" x14ac:dyDescent="0.35">
      <c r="C1549" s="10">
        <v>43223</v>
      </c>
      <c r="D1549" s="11">
        <v>0.79174768518518512</v>
      </c>
      <c r="E1549" s="12" t="s">
        <v>9</v>
      </c>
      <c r="F1549" s="12">
        <v>23</v>
      </c>
      <c r="G1549" s="12" t="s">
        <v>11</v>
      </c>
    </row>
    <row r="1550" spans="3:7" ht="15" thickBot="1" x14ac:dyDescent="0.35">
      <c r="C1550" s="10">
        <v>43223</v>
      </c>
      <c r="D1550" s="11">
        <v>0.79303240740740744</v>
      </c>
      <c r="E1550" s="12" t="s">
        <v>9</v>
      </c>
      <c r="F1550" s="12">
        <v>28</v>
      </c>
      <c r="G1550" s="12" t="s">
        <v>11</v>
      </c>
    </row>
    <row r="1551" spans="3:7" ht="15" thickBot="1" x14ac:dyDescent="0.35">
      <c r="C1551" s="10">
        <v>43223</v>
      </c>
      <c r="D1551" s="11">
        <v>0.7944444444444444</v>
      </c>
      <c r="E1551" s="12" t="s">
        <v>9</v>
      </c>
      <c r="F1551" s="12">
        <v>21</v>
      </c>
      <c r="G1551" s="12" t="s">
        <v>10</v>
      </c>
    </row>
    <row r="1552" spans="3:7" ht="15" thickBot="1" x14ac:dyDescent="0.35">
      <c r="C1552" s="10">
        <v>43223</v>
      </c>
      <c r="D1552" s="11">
        <v>0.79480324074074071</v>
      </c>
      <c r="E1552" s="12" t="s">
        <v>9</v>
      </c>
      <c r="F1552" s="12">
        <v>28</v>
      </c>
      <c r="G1552" s="12" t="s">
        <v>11</v>
      </c>
    </row>
    <row r="1553" spans="3:7" ht="15" thickBot="1" x14ac:dyDescent="0.35">
      <c r="C1553" s="10">
        <v>43223</v>
      </c>
      <c r="D1553" s="11">
        <v>0.79524305555555552</v>
      </c>
      <c r="E1553" s="12" t="s">
        <v>9</v>
      </c>
      <c r="F1553" s="12">
        <v>23</v>
      </c>
      <c r="G1553" s="12" t="s">
        <v>10</v>
      </c>
    </row>
    <row r="1554" spans="3:7" ht="15" thickBot="1" x14ac:dyDescent="0.35">
      <c r="C1554" s="10">
        <v>43223</v>
      </c>
      <c r="D1554" s="11">
        <v>0.80396990740740737</v>
      </c>
      <c r="E1554" s="12" t="s">
        <v>9</v>
      </c>
      <c r="F1554" s="12">
        <v>17</v>
      </c>
      <c r="G1554" s="12" t="s">
        <v>11</v>
      </c>
    </row>
    <row r="1555" spans="3:7" ht="15" thickBot="1" x14ac:dyDescent="0.35">
      <c r="C1555" s="10">
        <v>43223</v>
      </c>
      <c r="D1555" s="11">
        <v>0.8049074074074074</v>
      </c>
      <c r="E1555" s="12" t="s">
        <v>9</v>
      </c>
      <c r="F1555" s="12">
        <v>39</v>
      </c>
      <c r="G1555" s="12" t="s">
        <v>10</v>
      </c>
    </row>
    <row r="1556" spans="3:7" ht="15" thickBot="1" x14ac:dyDescent="0.35">
      <c r="C1556" s="10">
        <v>43223</v>
      </c>
      <c r="D1556" s="11">
        <v>0.80504629629629632</v>
      </c>
      <c r="E1556" s="12" t="s">
        <v>9</v>
      </c>
      <c r="F1556" s="12">
        <v>31</v>
      </c>
      <c r="G1556" s="12" t="s">
        <v>10</v>
      </c>
    </row>
    <row r="1557" spans="3:7" ht="15" thickBot="1" x14ac:dyDescent="0.35">
      <c r="C1557" s="10">
        <v>43223</v>
      </c>
      <c r="D1557" s="11">
        <v>0.80519675925925915</v>
      </c>
      <c r="E1557" s="12" t="s">
        <v>9</v>
      </c>
      <c r="F1557" s="12">
        <v>31</v>
      </c>
      <c r="G1557" s="12" t="s">
        <v>10</v>
      </c>
    </row>
    <row r="1558" spans="3:7" ht="15" thickBot="1" x14ac:dyDescent="0.35">
      <c r="C1558" s="10">
        <v>43223</v>
      </c>
      <c r="D1558" s="11">
        <v>0.80549768518518527</v>
      </c>
      <c r="E1558" s="12" t="s">
        <v>9</v>
      </c>
      <c r="F1558" s="12">
        <v>24</v>
      </c>
      <c r="G1558" s="12" t="s">
        <v>11</v>
      </c>
    </row>
    <row r="1559" spans="3:7" ht="15" thickBot="1" x14ac:dyDescent="0.35">
      <c r="C1559" s="10">
        <v>43223</v>
      </c>
      <c r="D1559" s="11">
        <v>0.80574074074074076</v>
      </c>
      <c r="E1559" s="12" t="s">
        <v>9</v>
      </c>
      <c r="F1559" s="12">
        <v>26</v>
      </c>
      <c r="G1559" s="12" t="s">
        <v>11</v>
      </c>
    </row>
    <row r="1560" spans="3:7" ht="15" thickBot="1" x14ac:dyDescent="0.35">
      <c r="C1560" s="10">
        <v>43223</v>
      </c>
      <c r="D1560" s="11">
        <v>0.80616898148148142</v>
      </c>
      <c r="E1560" s="12" t="s">
        <v>9</v>
      </c>
      <c r="F1560" s="12">
        <v>20</v>
      </c>
      <c r="G1560" s="12" t="s">
        <v>11</v>
      </c>
    </row>
    <row r="1561" spans="3:7" ht="15" thickBot="1" x14ac:dyDescent="0.35">
      <c r="C1561" s="10">
        <v>43223</v>
      </c>
      <c r="D1561" s="11">
        <v>0.80663194444444442</v>
      </c>
      <c r="E1561" s="12" t="s">
        <v>9</v>
      </c>
      <c r="F1561" s="12">
        <v>28</v>
      </c>
      <c r="G1561" s="12" t="s">
        <v>10</v>
      </c>
    </row>
    <row r="1562" spans="3:7" ht="15" thickBot="1" x14ac:dyDescent="0.35">
      <c r="C1562" s="10">
        <v>43223</v>
      </c>
      <c r="D1562" s="11">
        <v>0.80677083333333333</v>
      </c>
      <c r="E1562" s="12" t="s">
        <v>9</v>
      </c>
      <c r="F1562" s="12">
        <v>25</v>
      </c>
      <c r="G1562" s="12" t="s">
        <v>10</v>
      </c>
    </row>
    <row r="1563" spans="3:7" ht="15" thickBot="1" x14ac:dyDescent="0.35">
      <c r="C1563" s="10">
        <v>43223</v>
      </c>
      <c r="D1563" s="11">
        <v>0.80731481481481471</v>
      </c>
      <c r="E1563" s="12" t="s">
        <v>9</v>
      </c>
      <c r="F1563" s="12">
        <v>19</v>
      </c>
      <c r="G1563" s="12" t="s">
        <v>11</v>
      </c>
    </row>
    <row r="1564" spans="3:7" ht="15" thickBot="1" x14ac:dyDescent="0.35">
      <c r="C1564" s="10">
        <v>43223</v>
      </c>
      <c r="D1564" s="11">
        <v>0.80740740740740735</v>
      </c>
      <c r="E1564" s="12" t="s">
        <v>9</v>
      </c>
      <c r="F1564" s="12">
        <v>20</v>
      </c>
      <c r="G1564" s="12" t="s">
        <v>10</v>
      </c>
    </row>
    <row r="1565" spans="3:7" ht="15" thickBot="1" x14ac:dyDescent="0.35">
      <c r="C1565" s="10">
        <v>43223</v>
      </c>
      <c r="D1565" s="11">
        <v>0.80844907407407407</v>
      </c>
      <c r="E1565" s="12" t="s">
        <v>9</v>
      </c>
      <c r="F1565" s="12">
        <v>31</v>
      </c>
      <c r="G1565" s="12" t="s">
        <v>10</v>
      </c>
    </row>
    <row r="1566" spans="3:7" ht="15" thickBot="1" x14ac:dyDescent="0.35">
      <c r="C1566" s="10">
        <v>43223</v>
      </c>
      <c r="D1566" s="11">
        <v>0.80910879629629628</v>
      </c>
      <c r="E1566" s="12" t="s">
        <v>9</v>
      </c>
      <c r="F1566" s="12">
        <v>32</v>
      </c>
      <c r="G1566" s="12" t="s">
        <v>10</v>
      </c>
    </row>
    <row r="1567" spans="3:7" ht="15" thickBot="1" x14ac:dyDescent="0.35">
      <c r="C1567" s="10">
        <v>43223</v>
      </c>
      <c r="D1567" s="11">
        <v>0.8097685185185185</v>
      </c>
      <c r="E1567" s="12" t="s">
        <v>9</v>
      </c>
      <c r="F1567" s="12">
        <v>24</v>
      </c>
      <c r="G1567" s="12" t="s">
        <v>10</v>
      </c>
    </row>
    <row r="1568" spans="3:7" ht="15" thickBot="1" x14ac:dyDescent="0.35">
      <c r="C1568" s="10">
        <v>43223</v>
      </c>
      <c r="D1568" s="11">
        <v>0.81019675925925927</v>
      </c>
      <c r="E1568" s="12" t="s">
        <v>9</v>
      </c>
      <c r="F1568" s="12">
        <v>22</v>
      </c>
      <c r="G1568" s="12" t="s">
        <v>10</v>
      </c>
    </row>
    <row r="1569" spans="3:7" ht="15" thickBot="1" x14ac:dyDescent="0.35">
      <c r="C1569" s="10">
        <v>43223</v>
      </c>
      <c r="D1569" s="11">
        <v>0.81048611111111113</v>
      </c>
      <c r="E1569" s="12" t="s">
        <v>9</v>
      </c>
      <c r="F1569" s="12">
        <v>27</v>
      </c>
      <c r="G1569" s="12" t="s">
        <v>10</v>
      </c>
    </row>
    <row r="1570" spans="3:7" ht="15" thickBot="1" x14ac:dyDescent="0.35">
      <c r="C1570" s="10">
        <v>43223</v>
      </c>
      <c r="D1570" s="11">
        <v>0.81094907407407402</v>
      </c>
      <c r="E1570" s="12" t="s">
        <v>9</v>
      </c>
      <c r="F1570" s="12">
        <v>20</v>
      </c>
      <c r="G1570" s="12" t="s">
        <v>11</v>
      </c>
    </row>
    <row r="1571" spans="3:7" ht="15" thickBot="1" x14ac:dyDescent="0.35">
      <c r="C1571" s="10">
        <v>43223</v>
      </c>
      <c r="D1571" s="11">
        <v>0.81148148148148147</v>
      </c>
      <c r="E1571" s="12" t="s">
        <v>9</v>
      </c>
      <c r="F1571" s="12">
        <v>26</v>
      </c>
      <c r="G1571" s="12" t="s">
        <v>10</v>
      </c>
    </row>
    <row r="1572" spans="3:7" ht="15" thickBot="1" x14ac:dyDescent="0.35">
      <c r="C1572" s="10">
        <v>43223</v>
      </c>
      <c r="D1572" s="11">
        <v>0.81278935185185175</v>
      </c>
      <c r="E1572" s="12" t="s">
        <v>9</v>
      </c>
      <c r="F1572" s="12">
        <v>28</v>
      </c>
      <c r="G1572" s="12" t="s">
        <v>10</v>
      </c>
    </row>
    <row r="1573" spans="3:7" ht="15" thickBot="1" x14ac:dyDescent="0.35">
      <c r="C1573" s="10">
        <v>43223</v>
      </c>
      <c r="D1573" s="11">
        <v>0.8130208333333333</v>
      </c>
      <c r="E1573" s="12" t="s">
        <v>9</v>
      </c>
      <c r="F1573" s="12">
        <v>31</v>
      </c>
      <c r="G1573" s="12" t="s">
        <v>10</v>
      </c>
    </row>
    <row r="1574" spans="3:7" ht="15" thickBot="1" x14ac:dyDescent="0.35">
      <c r="C1574" s="10">
        <v>43223</v>
      </c>
      <c r="D1574" s="11">
        <v>0.81312499999999999</v>
      </c>
      <c r="E1574" s="12" t="s">
        <v>9</v>
      </c>
      <c r="F1574" s="12">
        <v>28</v>
      </c>
      <c r="G1574" s="12" t="s">
        <v>10</v>
      </c>
    </row>
    <row r="1575" spans="3:7" ht="15" thickBot="1" x14ac:dyDescent="0.35">
      <c r="C1575" s="10">
        <v>43223</v>
      </c>
      <c r="D1575" s="11">
        <v>0.8134837962962963</v>
      </c>
      <c r="E1575" s="12" t="s">
        <v>9</v>
      </c>
      <c r="F1575" s="12">
        <v>21</v>
      </c>
      <c r="G1575" s="12" t="s">
        <v>10</v>
      </c>
    </row>
    <row r="1576" spans="3:7" ht="15" thickBot="1" x14ac:dyDescent="0.35">
      <c r="C1576" s="10">
        <v>43223</v>
      </c>
      <c r="D1576" s="11">
        <v>0.81350694444444438</v>
      </c>
      <c r="E1576" s="12" t="s">
        <v>9</v>
      </c>
      <c r="F1576" s="12">
        <v>19</v>
      </c>
      <c r="G1576" s="12" t="s">
        <v>10</v>
      </c>
    </row>
    <row r="1577" spans="3:7" ht="15" thickBot="1" x14ac:dyDescent="0.35">
      <c r="C1577" s="10">
        <v>43223</v>
      </c>
      <c r="D1577" s="11">
        <v>0.81442129629629623</v>
      </c>
      <c r="E1577" s="12" t="s">
        <v>9</v>
      </c>
      <c r="F1577" s="12">
        <v>41</v>
      </c>
      <c r="G1577" s="12" t="s">
        <v>10</v>
      </c>
    </row>
    <row r="1578" spans="3:7" ht="15" thickBot="1" x14ac:dyDescent="0.35">
      <c r="C1578" s="10">
        <v>43223</v>
      </c>
      <c r="D1578" s="11">
        <v>0.81449074074074079</v>
      </c>
      <c r="E1578" s="12" t="s">
        <v>9</v>
      </c>
      <c r="F1578" s="12">
        <v>32</v>
      </c>
      <c r="G1578" s="12" t="s">
        <v>10</v>
      </c>
    </row>
    <row r="1579" spans="3:7" ht="15" thickBot="1" x14ac:dyDescent="0.35">
      <c r="C1579" s="10">
        <v>43223</v>
      </c>
      <c r="D1579" s="11">
        <v>0.81479166666666669</v>
      </c>
      <c r="E1579" s="12" t="s">
        <v>9</v>
      </c>
      <c r="F1579" s="12">
        <v>20</v>
      </c>
      <c r="G1579" s="12" t="s">
        <v>10</v>
      </c>
    </row>
    <row r="1580" spans="3:7" ht="15" thickBot="1" x14ac:dyDescent="0.35">
      <c r="C1580" s="10">
        <v>43223</v>
      </c>
      <c r="D1580" s="11">
        <v>0.81550925925925932</v>
      </c>
      <c r="E1580" s="12" t="s">
        <v>9</v>
      </c>
      <c r="F1580" s="12">
        <v>27</v>
      </c>
      <c r="G1580" s="12" t="s">
        <v>10</v>
      </c>
    </row>
    <row r="1581" spans="3:7" ht="15" thickBot="1" x14ac:dyDescent="0.35">
      <c r="C1581" s="10">
        <v>43223</v>
      </c>
      <c r="D1581" s="11">
        <v>0.8162152777777778</v>
      </c>
      <c r="E1581" s="12" t="s">
        <v>9</v>
      </c>
      <c r="F1581" s="12">
        <v>39</v>
      </c>
      <c r="G1581" s="12" t="s">
        <v>10</v>
      </c>
    </row>
    <row r="1582" spans="3:7" ht="15" thickBot="1" x14ac:dyDescent="0.35">
      <c r="C1582" s="10">
        <v>43223</v>
      </c>
      <c r="D1582" s="11">
        <v>0.8168171296296296</v>
      </c>
      <c r="E1582" s="12" t="s">
        <v>9</v>
      </c>
      <c r="F1582" s="12">
        <v>31</v>
      </c>
      <c r="G1582" s="12" t="s">
        <v>10</v>
      </c>
    </row>
    <row r="1583" spans="3:7" ht="15" thickBot="1" x14ac:dyDescent="0.35">
      <c r="C1583" s="10">
        <v>43223</v>
      </c>
      <c r="D1583" s="11">
        <v>0.8169791666666667</v>
      </c>
      <c r="E1583" s="12" t="s">
        <v>9</v>
      </c>
      <c r="F1583" s="12">
        <v>34</v>
      </c>
      <c r="G1583" s="12" t="s">
        <v>10</v>
      </c>
    </row>
    <row r="1584" spans="3:7" ht="15" thickBot="1" x14ac:dyDescent="0.35">
      <c r="C1584" s="10">
        <v>43223</v>
      </c>
      <c r="D1584" s="11">
        <v>0.81827546296296294</v>
      </c>
      <c r="E1584" s="12" t="s">
        <v>9</v>
      </c>
      <c r="F1584" s="12">
        <v>26</v>
      </c>
      <c r="G1584" s="12" t="s">
        <v>10</v>
      </c>
    </row>
    <row r="1585" spans="3:7" ht="15" thickBot="1" x14ac:dyDescent="0.35">
      <c r="C1585" s="10">
        <v>43223</v>
      </c>
      <c r="D1585" s="11">
        <v>0.81914351851851863</v>
      </c>
      <c r="E1585" s="12" t="s">
        <v>9</v>
      </c>
      <c r="F1585" s="12">
        <v>34</v>
      </c>
      <c r="G1585" s="12" t="s">
        <v>10</v>
      </c>
    </row>
    <row r="1586" spans="3:7" ht="15" thickBot="1" x14ac:dyDescent="0.35">
      <c r="C1586" s="10">
        <v>43223</v>
      </c>
      <c r="D1586" s="11">
        <v>0.82317129629629626</v>
      </c>
      <c r="E1586" s="12" t="s">
        <v>9</v>
      </c>
      <c r="F1586" s="12">
        <v>18</v>
      </c>
      <c r="G1586" s="12" t="s">
        <v>10</v>
      </c>
    </row>
    <row r="1587" spans="3:7" ht="15" thickBot="1" x14ac:dyDescent="0.35">
      <c r="C1587" s="10">
        <v>43223</v>
      </c>
      <c r="D1587" s="11">
        <v>0.82450231481481484</v>
      </c>
      <c r="E1587" s="12" t="s">
        <v>9</v>
      </c>
      <c r="F1587" s="12">
        <v>26</v>
      </c>
      <c r="G1587" s="12" t="s">
        <v>11</v>
      </c>
    </row>
    <row r="1588" spans="3:7" ht="15" thickBot="1" x14ac:dyDescent="0.35">
      <c r="C1588" s="10">
        <v>43223</v>
      </c>
      <c r="D1588" s="11">
        <v>0.82541666666666658</v>
      </c>
      <c r="E1588" s="12" t="s">
        <v>9</v>
      </c>
      <c r="F1588" s="12">
        <v>29</v>
      </c>
      <c r="G1588" s="12" t="s">
        <v>10</v>
      </c>
    </row>
    <row r="1589" spans="3:7" ht="15" thickBot="1" x14ac:dyDescent="0.35">
      <c r="C1589" s="10">
        <v>43223</v>
      </c>
      <c r="D1589" s="11">
        <v>0.82559027777777771</v>
      </c>
      <c r="E1589" s="12" t="s">
        <v>9</v>
      </c>
      <c r="F1589" s="12">
        <v>44</v>
      </c>
      <c r="G1589" s="12" t="s">
        <v>10</v>
      </c>
    </row>
    <row r="1590" spans="3:7" ht="15" thickBot="1" x14ac:dyDescent="0.35">
      <c r="C1590" s="10">
        <v>43223</v>
      </c>
      <c r="D1590" s="11">
        <v>0.82574074074074078</v>
      </c>
      <c r="E1590" s="12" t="s">
        <v>9</v>
      </c>
      <c r="F1590" s="12">
        <v>28</v>
      </c>
      <c r="G1590" s="12" t="s">
        <v>10</v>
      </c>
    </row>
    <row r="1591" spans="3:7" ht="15" thickBot="1" x14ac:dyDescent="0.35">
      <c r="C1591" s="10">
        <v>43223</v>
      </c>
      <c r="D1591" s="11">
        <v>0.82604166666666667</v>
      </c>
      <c r="E1591" s="12" t="s">
        <v>9</v>
      </c>
      <c r="F1591" s="12">
        <v>28</v>
      </c>
      <c r="G1591" s="12" t="s">
        <v>10</v>
      </c>
    </row>
    <row r="1592" spans="3:7" ht="15" thickBot="1" x14ac:dyDescent="0.35">
      <c r="C1592" s="10">
        <v>43223</v>
      </c>
      <c r="D1592" s="11">
        <v>0.82606481481481486</v>
      </c>
      <c r="E1592" s="12" t="s">
        <v>9</v>
      </c>
      <c r="F1592" s="12">
        <v>28</v>
      </c>
      <c r="G1592" s="12" t="s">
        <v>10</v>
      </c>
    </row>
    <row r="1593" spans="3:7" ht="15" thickBot="1" x14ac:dyDescent="0.35">
      <c r="C1593" s="10">
        <v>43223</v>
      </c>
      <c r="D1593" s="11">
        <v>0.82618055555555558</v>
      </c>
      <c r="E1593" s="12" t="s">
        <v>9</v>
      </c>
      <c r="F1593" s="12">
        <v>35</v>
      </c>
      <c r="G1593" s="12" t="s">
        <v>10</v>
      </c>
    </row>
    <row r="1594" spans="3:7" ht="15" thickBot="1" x14ac:dyDescent="0.35">
      <c r="C1594" s="10">
        <v>43223</v>
      </c>
      <c r="D1594" s="11">
        <v>0.82805555555555566</v>
      </c>
      <c r="E1594" s="12" t="s">
        <v>9</v>
      </c>
      <c r="F1594" s="12">
        <v>31</v>
      </c>
      <c r="G1594" s="12" t="s">
        <v>10</v>
      </c>
    </row>
    <row r="1595" spans="3:7" ht="15" thickBot="1" x14ac:dyDescent="0.35">
      <c r="C1595" s="10">
        <v>43223</v>
      </c>
      <c r="D1595" s="11">
        <v>0.82849537037037047</v>
      </c>
      <c r="E1595" s="12" t="s">
        <v>9</v>
      </c>
      <c r="F1595" s="12">
        <v>24</v>
      </c>
      <c r="G1595" s="12" t="s">
        <v>10</v>
      </c>
    </row>
    <row r="1596" spans="3:7" ht="15" thickBot="1" x14ac:dyDescent="0.35">
      <c r="C1596" s="10">
        <v>43223</v>
      </c>
      <c r="D1596" s="11">
        <v>0.83078703703703705</v>
      </c>
      <c r="E1596" s="12" t="s">
        <v>9</v>
      </c>
      <c r="F1596" s="12">
        <v>26</v>
      </c>
      <c r="G1596" s="12" t="s">
        <v>11</v>
      </c>
    </row>
    <row r="1597" spans="3:7" ht="15" thickBot="1" x14ac:dyDescent="0.35">
      <c r="C1597" s="10">
        <v>43223</v>
      </c>
      <c r="D1597" s="11">
        <v>0.83254629629629628</v>
      </c>
      <c r="E1597" s="12" t="s">
        <v>9</v>
      </c>
      <c r="F1597" s="12">
        <v>13</v>
      </c>
      <c r="G1597" s="12" t="s">
        <v>10</v>
      </c>
    </row>
    <row r="1598" spans="3:7" ht="15" thickBot="1" x14ac:dyDescent="0.35">
      <c r="C1598" s="10">
        <v>43223</v>
      </c>
      <c r="D1598" s="11">
        <v>0.83263888888888893</v>
      </c>
      <c r="E1598" s="12" t="s">
        <v>9</v>
      </c>
      <c r="F1598" s="12">
        <v>18</v>
      </c>
      <c r="G1598" s="12" t="s">
        <v>10</v>
      </c>
    </row>
    <row r="1599" spans="3:7" ht="15" thickBot="1" x14ac:dyDescent="0.35">
      <c r="C1599" s="10">
        <v>43223</v>
      </c>
      <c r="D1599" s="11">
        <v>0.83636574074074066</v>
      </c>
      <c r="E1599" s="12" t="s">
        <v>9</v>
      </c>
      <c r="F1599" s="12">
        <v>23</v>
      </c>
      <c r="G1599" s="12" t="s">
        <v>10</v>
      </c>
    </row>
    <row r="1600" spans="3:7" ht="15" thickBot="1" x14ac:dyDescent="0.35">
      <c r="C1600" s="10">
        <v>43223</v>
      </c>
      <c r="D1600" s="11">
        <v>0.83666666666666656</v>
      </c>
      <c r="E1600" s="12" t="s">
        <v>9</v>
      </c>
      <c r="F1600" s="12">
        <v>21</v>
      </c>
      <c r="G1600" s="12" t="s">
        <v>10</v>
      </c>
    </row>
    <row r="1601" spans="3:7" ht="15" thickBot="1" x14ac:dyDescent="0.35">
      <c r="C1601" s="10">
        <v>43223</v>
      </c>
      <c r="D1601" s="11">
        <v>0.8370023148148148</v>
      </c>
      <c r="E1601" s="12" t="s">
        <v>9</v>
      </c>
      <c r="F1601" s="12">
        <v>33</v>
      </c>
      <c r="G1601" s="12" t="s">
        <v>10</v>
      </c>
    </row>
    <row r="1602" spans="3:7" ht="15" thickBot="1" x14ac:dyDescent="0.35">
      <c r="C1602" s="10">
        <v>43223</v>
      </c>
      <c r="D1602" s="11">
        <v>0.83850694444444451</v>
      </c>
      <c r="E1602" s="12" t="s">
        <v>9</v>
      </c>
      <c r="F1602" s="12">
        <v>34</v>
      </c>
      <c r="G1602" s="12" t="s">
        <v>10</v>
      </c>
    </row>
    <row r="1603" spans="3:7" ht="15" thickBot="1" x14ac:dyDescent="0.35">
      <c r="C1603" s="10">
        <v>43223</v>
      </c>
      <c r="D1603" s="11">
        <v>0.83968750000000003</v>
      </c>
      <c r="E1603" s="12" t="s">
        <v>9</v>
      </c>
      <c r="F1603" s="12">
        <v>24</v>
      </c>
      <c r="G1603" s="12" t="s">
        <v>11</v>
      </c>
    </row>
    <row r="1604" spans="3:7" ht="15" thickBot="1" x14ac:dyDescent="0.35">
      <c r="C1604" s="10">
        <v>43223</v>
      </c>
      <c r="D1604" s="11">
        <v>0.84062500000000007</v>
      </c>
      <c r="E1604" s="12" t="s">
        <v>9</v>
      </c>
      <c r="F1604" s="12">
        <v>28</v>
      </c>
      <c r="G1604" s="12" t="s">
        <v>10</v>
      </c>
    </row>
    <row r="1605" spans="3:7" ht="15" thickBot="1" x14ac:dyDescent="0.35">
      <c r="C1605" s="10">
        <v>43223</v>
      </c>
      <c r="D1605" s="11">
        <v>0.84167824074074071</v>
      </c>
      <c r="E1605" s="12" t="s">
        <v>9</v>
      </c>
      <c r="F1605" s="12">
        <v>21</v>
      </c>
      <c r="G1605" s="12" t="s">
        <v>10</v>
      </c>
    </row>
    <row r="1606" spans="3:7" ht="15" thickBot="1" x14ac:dyDescent="0.35">
      <c r="C1606" s="10">
        <v>43223</v>
      </c>
      <c r="D1606" s="11">
        <v>0.84355324074074067</v>
      </c>
      <c r="E1606" s="12" t="s">
        <v>9</v>
      </c>
      <c r="F1606" s="12">
        <v>26</v>
      </c>
      <c r="G1606" s="12" t="s">
        <v>10</v>
      </c>
    </row>
    <row r="1607" spans="3:7" ht="15" thickBot="1" x14ac:dyDescent="0.35">
      <c r="C1607" s="10">
        <v>43223</v>
      </c>
      <c r="D1607" s="11">
        <v>0.84364583333333332</v>
      </c>
      <c r="E1607" s="12" t="s">
        <v>9</v>
      </c>
      <c r="F1607" s="12">
        <v>23</v>
      </c>
      <c r="G1607" s="12" t="s">
        <v>10</v>
      </c>
    </row>
    <row r="1608" spans="3:7" ht="15" thickBot="1" x14ac:dyDescent="0.35">
      <c r="C1608" s="10">
        <v>43223</v>
      </c>
      <c r="D1608" s="11">
        <v>0.84434027777777787</v>
      </c>
      <c r="E1608" s="12" t="s">
        <v>9</v>
      </c>
      <c r="F1608" s="12">
        <v>32</v>
      </c>
      <c r="G1608" s="12" t="s">
        <v>10</v>
      </c>
    </row>
    <row r="1609" spans="3:7" ht="15" thickBot="1" x14ac:dyDescent="0.35">
      <c r="C1609" s="10">
        <v>43223</v>
      </c>
      <c r="D1609" s="11">
        <v>0.99217592592592585</v>
      </c>
      <c r="E1609" s="12" t="s">
        <v>9</v>
      </c>
      <c r="F1609" s="12">
        <v>15</v>
      </c>
      <c r="G1609" s="12" t="s">
        <v>11</v>
      </c>
    </row>
    <row r="1610" spans="3:7" ht="15" thickBot="1" x14ac:dyDescent="0.35">
      <c r="C1610" s="10">
        <v>43224</v>
      </c>
      <c r="D1610" s="11">
        <v>0.10631944444444445</v>
      </c>
      <c r="E1610" s="12" t="s">
        <v>9</v>
      </c>
      <c r="F1610" s="12">
        <v>32</v>
      </c>
      <c r="G1610" s="12" t="s">
        <v>10</v>
      </c>
    </row>
    <row r="1611" spans="3:7" ht="15" thickBot="1" x14ac:dyDescent="0.35">
      <c r="C1611" s="10">
        <v>43224</v>
      </c>
      <c r="D1611" s="11">
        <v>0.10670138888888887</v>
      </c>
      <c r="E1611" s="12" t="s">
        <v>9</v>
      </c>
      <c r="F1611" s="12">
        <v>16</v>
      </c>
      <c r="G1611" s="12" t="s">
        <v>11</v>
      </c>
    </row>
    <row r="1612" spans="3:7" ht="15" thickBot="1" x14ac:dyDescent="0.35">
      <c r="C1612" s="10">
        <v>43224</v>
      </c>
      <c r="D1612" s="11">
        <v>0.10684027777777778</v>
      </c>
      <c r="E1612" s="12" t="s">
        <v>9</v>
      </c>
      <c r="F1612" s="12">
        <v>14</v>
      </c>
      <c r="G1612" s="12" t="s">
        <v>11</v>
      </c>
    </row>
    <row r="1613" spans="3:7" ht="15" thickBot="1" x14ac:dyDescent="0.35">
      <c r="C1613" s="10">
        <v>43224</v>
      </c>
      <c r="D1613" s="11">
        <v>0.21501157407407409</v>
      </c>
      <c r="E1613" s="12" t="s">
        <v>9</v>
      </c>
      <c r="F1613" s="12">
        <v>21</v>
      </c>
      <c r="G1613" s="12" t="s">
        <v>11</v>
      </c>
    </row>
    <row r="1614" spans="3:7" ht="15" thickBot="1" x14ac:dyDescent="0.35">
      <c r="C1614" s="10">
        <v>43224</v>
      </c>
      <c r="D1614" s="11">
        <v>0.23858796296296295</v>
      </c>
      <c r="E1614" s="12" t="s">
        <v>9</v>
      </c>
      <c r="F1614" s="12">
        <v>29</v>
      </c>
      <c r="G1614" s="12" t="s">
        <v>10</v>
      </c>
    </row>
    <row r="1615" spans="3:7" ht="15" thickBot="1" x14ac:dyDescent="0.35">
      <c r="C1615" s="10">
        <v>43224</v>
      </c>
      <c r="D1615" s="11">
        <v>0.23949074074074073</v>
      </c>
      <c r="E1615" s="12" t="s">
        <v>9</v>
      </c>
      <c r="F1615" s="12">
        <v>25</v>
      </c>
      <c r="G1615" s="12" t="s">
        <v>10</v>
      </c>
    </row>
    <row r="1616" spans="3:7" ht="15" thickBot="1" x14ac:dyDescent="0.35">
      <c r="C1616" s="10">
        <v>43224</v>
      </c>
      <c r="D1616" s="11">
        <v>0.26752314814814815</v>
      </c>
      <c r="E1616" s="12" t="s">
        <v>9</v>
      </c>
      <c r="F1616" s="12">
        <v>14</v>
      </c>
      <c r="G1616" s="12" t="s">
        <v>10</v>
      </c>
    </row>
    <row r="1617" spans="3:7" ht="15" thickBot="1" x14ac:dyDescent="0.35">
      <c r="C1617" s="10">
        <v>43224</v>
      </c>
      <c r="D1617" s="11">
        <v>0.28398148148148145</v>
      </c>
      <c r="E1617" s="12" t="s">
        <v>9</v>
      </c>
      <c r="F1617" s="12">
        <v>19</v>
      </c>
      <c r="G1617" s="12" t="s">
        <v>10</v>
      </c>
    </row>
    <row r="1618" spans="3:7" ht="15" thickBot="1" x14ac:dyDescent="0.35">
      <c r="C1618" s="10">
        <v>43224</v>
      </c>
      <c r="D1618" s="11">
        <v>0.28643518518518518</v>
      </c>
      <c r="E1618" s="12" t="s">
        <v>9</v>
      </c>
      <c r="F1618" s="12">
        <v>16</v>
      </c>
      <c r="G1618" s="12" t="s">
        <v>11</v>
      </c>
    </row>
    <row r="1619" spans="3:7" ht="15" thickBot="1" x14ac:dyDescent="0.35">
      <c r="C1619" s="10">
        <v>43224</v>
      </c>
      <c r="D1619" s="11">
        <v>0.29196759259259258</v>
      </c>
      <c r="E1619" s="12" t="s">
        <v>9</v>
      </c>
      <c r="F1619" s="12">
        <v>18</v>
      </c>
      <c r="G1619" s="12" t="s">
        <v>10</v>
      </c>
    </row>
    <row r="1620" spans="3:7" ht="15" thickBot="1" x14ac:dyDescent="0.35">
      <c r="C1620" s="10">
        <v>43224</v>
      </c>
      <c r="D1620" s="11">
        <v>0.29388888888888892</v>
      </c>
      <c r="E1620" s="12" t="s">
        <v>9</v>
      </c>
      <c r="F1620" s="12">
        <v>27</v>
      </c>
      <c r="G1620" s="12" t="s">
        <v>10</v>
      </c>
    </row>
    <row r="1621" spans="3:7" ht="15" thickBot="1" x14ac:dyDescent="0.35">
      <c r="C1621" s="10">
        <v>43224</v>
      </c>
      <c r="D1621" s="11">
        <v>0.3021064814814815</v>
      </c>
      <c r="E1621" s="12" t="s">
        <v>9</v>
      </c>
      <c r="F1621" s="12">
        <v>24</v>
      </c>
      <c r="G1621" s="12" t="s">
        <v>10</v>
      </c>
    </row>
    <row r="1622" spans="3:7" ht="15" thickBot="1" x14ac:dyDescent="0.35">
      <c r="C1622" s="10">
        <v>43224</v>
      </c>
      <c r="D1622" s="11">
        <v>0.35258101851851853</v>
      </c>
      <c r="E1622" s="12" t="s">
        <v>9</v>
      </c>
      <c r="F1622" s="12">
        <v>19</v>
      </c>
      <c r="G1622" s="12" t="s">
        <v>11</v>
      </c>
    </row>
    <row r="1623" spans="3:7" ht="15" thickBot="1" x14ac:dyDescent="0.35">
      <c r="C1623" s="10">
        <v>43224</v>
      </c>
      <c r="D1623" s="11">
        <v>0.36204861111111114</v>
      </c>
      <c r="E1623" s="12" t="s">
        <v>9</v>
      </c>
      <c r="F1623" s="12">
        <v>29</v>
      </c>
      <c r="G1623" s="12" t="s">
        <v>10</v>
      </c>
    </row>
    <row r="1624" spans="3:7" ht="15" thickBot="1" x14ac:dyDescent="0.35">
      <c r="C1624" s="10">
        <v>43224</v>
      </c>
      <c r="D1624" s="11">
        <v>0.37037037037037041</v>
      </c>
      <c r="E1624" s="12" t="s">
        <v>9</v>
      </c>
      <c r="F1624" s="12">
        <v>23</v>
      </c>
      <c r="G1624" s="12" t="s">
        <v>10</v>
      </c>
    </row>
    <row r="1625" spans="3:7" ht="15" thickBot="1" x14ac:dyDescent="0.35">
      <c r="C1625" s="10">
        <v>43224</v>
      </c>
      <c r="D1625" s="11">
        <v>0.37959490740740742</v>
      </c>
      <c r="E1625" s="12" t="s">
        <v>9</v>
      </c>
      <c r="F1625" s="12">
        <v>24</v>
      </c>
      <c r="G1625" s="12" t="s">
        <v>11</v>
      </c>
    </row>
    <row r="1626" spans="3:7" ht="15" thickBot="1" x14ac:dyDescent="0.35">
      <c r="C1626" s="10">
        <v>43224</v>
      </c>
      <c r="D1626" s="11">
        <v>0.37968750000000001</v>
      </c>
      <c r="E1626" s="12" t="s">
        <v>9</v>
      </c>
      <c r="F1626" s="12">
        <v>24</v>
      </c>
      <c r="G1626" s="12" t="s">
        <v>10</v>
      </c>
    </row>
    <row r="1627" spans="3:7" ht="15" thickBot="1" x14ac:dyDescent="0.35">
      <c r="C1627" s="10">
        <v>43224</v>
      </c>
      <c r="D1627" s="11">
        <v>0.3802314814814815</v>
      </c>
      <c r="E1627" s="12" t="s">
        <v>9</v>
      </c>
      <c r="F1627" s="12">
        <v>27</v>
      </c>
      <c r="G1627" s="12" t="s">
        <v>11</v>
      </c>
    </row>
    <row r="1628" spans="3:7" ht="15" thickBot="1" x14ac:dyDescent="0.35">
      <c r="C1628" s="10">
        <v>43224</v>
      </c>
      <c r="D1628" s="11">
        <v>0.3961689814814815</v>
      </c>
      <c r="E1628" s="12" t="s">
        <v>9</v>
      </c>
      <c r="F1628" s="12">
        <v>17</v>
      </c>
      <c r="G1628" s="12" t="s">
        <v>11</v>
      </c>
    </row>
    <row r="1629" spans="3:7" ht="15" thickBot="1" x14ac:dyDescent="0.35">
      <c r="C1629" s="10">
        <v>43224</v>
      </c>
      <c r="D1629" s="11">
        <v>0.3971412037037037</v>
      </c>
      <c r="E1629" s="12" t="s">
        <v>9</v>
      </c>
      <c r="F1629" s="12">
        <v>24</v>
      </c>
      <c r="G1629" s="12" t="s">
        <v>10</v>
      </c>
    </row>
    <row r="1630" spans="3:7" ht="15" thickBot="1" x14ac:dyDescent="0.35">
      <c r="C1630" s="10">
        <v>43224</v>
      </c>
      <c r="D1630" s="11">
        <v>0.40105324074074072</v>
      </c>
      <c r="E1630" s="12" t="s">
        <v>9</v>
      </c>
      <c r="F1630" s="12">
        <v>29</v>
      </c>
      <c r="G1630" s="12" t="s">
        <v>10</v>
      </c>
    </row>
    <row r="1631" spans="3:7" ht="15" thickBot="1" x14ac:dyDescent="0.35">
      <c r="C1631" s="10">
        <v>43224</v>
      </c>
      <c r="D1631" s="11">
        <v>0.40108796296296295</v>
      </c>
      <c r="E1631" s="12" t="s">
        <v>9</v>
      </c>
      <c r="F1631" s="12">
        <v>28</v>
      </c>
      <c r="G1631" s="12" t="s">
        <v>10</v>
      </c>
    </row>
    <row r="1632" spans="3:7" ht="15" thickBot="1" x14ac:dyDescent="0.35">
      <c r="C1632" s="10">
        <v>43224</v>
      </c>
      <c r="D1632" s="11">
        <v>0.40641203703703704</v>
      </c>
      <c r="E1632" s="12" t="s">
        <v>9</v>
      </c>
      <c r="F1632" s="12">
        <v>24</v>
      </c>
      <c r="G1632" s="12" t="s">
        <v>11</v>
      </c>
    </row>
    <row r="1633" spans="3:7" ht="15" thickBot="1" x14ac:dyDescent="0.35">
      <c r="C1633" s="10">
        <v>43224</v>
      </c>
      <c r="D1633" s="11">
        <v>0.40810185185185183</v>
      </c>
      <c r="E1633" s="12" t="s">
        <v>9</v>
      </c>
      <c r="F1633" s="12">
        <v>30</v>
      </c>
      <c r="G1633" s="12" t="s">
        <v>10</v>
      </c>
    </row>
    <row r="1634" spans="3:7" ht="15" thickBot="1" x14ac:dyDescent="0.35">
      <c r="C1634" s="10">
        <v>43224</v>
      </c>
      <c r="D1634" s="11">
        <v>0.41015046296296293</v>
      </c>
      <c r="E1634" s="12" t="s">
        <v>9</v>
      </c>
      <c r="F1634" s="12">
        <v>21</v>
      </c>
      <c r="G1634" s="12" t="s">
        <v>10</v>
      </c>
    </row>
    <row r="1635" spans="3:7" ht="15" thickBot="1" x14ac:dyDescent="0.35">
      <c r="C1635" s="10">
        <v>43224</v>
      </c>
      <c r="D1635" s="11">
        <v>0.41160879629629626</v>
      </c>
      <c r="E1635" s="12" t="s">
        <v>9</v>
      </c>
      <c r="F1635" s="12">
        <v>16</v>
      </c>
      <c r="G1635" s="12" t="s">
        <v>11</v>
      </c>
    </row>
    <row r="1636" spans="3:7" ht="15" thickBot="1" x14ac:dyDescent="0.35">
      <c r="C1636" s="10">
        <v>43224</v>
      </c>
      <c r="D1636" s="11">
        <v>0.4133101851851852</v>
      </c>
      <c r="E1636" s="12" t="s">
        <v>9</v>
      </c>
      <c r="F1636" s="12">
        <v>19</v>
      </c>
      <c r="G1636" s="12" t="s">
        <v>11</v>
      </c>
    </row>
    <row r="1637" spans="3:7" ht="15" thickBot="1" x14ac:dyDescent="0.35">
      <c r="C1637" s="10">
        <v>43224</v>
      </c>
      <c r="D1637" s="11">
        <v>0.41438657407407403</v>
      </c>
      <c r="E1637" s="12" t="s">
        <v>9</v>
      </c>
      <c r="F1637" s="12">
        <v>25</v>
      </c>
      <c r="G1637" s="12" t="s">
        <v>11</v>
      </c>
    </row>
    <row r="1638" spans="3:7" ht="15" thickBot="1" x14ac:dyDescent="0.35">
      <c r="C1638" s="10">
        <v>43224</v>
      </c>
      <c r="D1638" s="11">
        <v>0.42693287037037037</v>
      </c>
      <c r="E1638" s="12" t="s">
        <v>9</v>
      </c>
      <c r="F1638" s="12">
        <v>25</v>
      </c>
      <c r="G1638" s="12" t="s">
        <v>10</v>
      </c>
    </row>
    <row r="1639" spans="3:7" ht="15" thickBot="1" x14ac:dyDescent="0.35">
      <c r="C1639" s="10">
        <v>43224</v>
      </c>
      <c r="D1639" s="11">
        <v>0.43366898148148153</v>
      </c>
      <c r="E1639" s="12" t="s">
        <v>9</v>
      </c>
      <c r="F1639" s="12">
        <v>17</v>
      </c>
      <c r="G1639" s="12" t="s">
        <v>11</v>
      </c>
    </row>
    <row r="1640" spans="3:7" ht="15" thickBot="1" x14ac:dyDescent="0.35">
      <c r="C1640" s="10">
        <v>43224</v>
      </c>
      <c r="D1640" s="11">
        <v>0.43377314814814816</v>
      </c>
      <c r="E1640" s="12" t="s">
        <v>9</v>
      </c>
      <c r="F1640" s="12">
        <v>21</v>
      </c>
      <c r="G1640" s="12" t="s">
        <v>11</v>
      </c>
    </row>
    <row r="1641" spans="3:7" ht="15" thickBot="1" x14ac:dyDescent="0.35">
      <c r="C1641" s="10">
        <v>43224</v>
      </c>
      <c r="D1641" s="11">
        <v>0.43493055555555554</v>
      </c>
      <c r="E1641" s="12" t="s">
        <v>9</v>
      </c>
      <c r="F1641" s="12">
        <v>27</v>
      </c>
      <c r="G1641" s="12" t="s">
        <v>10</v>
      </c>
    </row>
    <row r="1642" spans="3:7" ht="15" thickBot="1" x14ac:dyDescent="0.35">
      <c r="C1642" s="10">
        <v>43224</v>
      </c>
      <c r="D1642" s="11">
        <v>0.45189814814814816</v>
      </c>
      <c r="E1642" s="12" t="s">
        <v>9</v>
      </c>
      <c r="F1642" s="12">
        <v>23</v>
      </c>
      <c r="G1642" s="12" t="s">
        <v>10</v>
      </c>
    </row>
    <row r="1643" spans="3:7" ht="15" thickBot="1" x14ac:dyDescent="0.35">
      <c r="C1643" s="10">
        <v>43224</v>
      </c>
      <c r="D1643" s="11">
        <v>0.45877314814814812</v>
      </c>
      <c r="E1643" s="12" t="s">
        <v>9</v>
      </c>
      <c r="F1643" s="12">
        <v>17</v>
      </c>
      <c r="G1643" s="12" t="s">
        <v>11</v>
      </c>
    </row>
    <row r="1644" spans="3:7" ht="15" thickBot="1" x14ac:dyDescent="0.35">
      <c r="C1644" s="10">
        <v>43224</v>
      </c>
      <c r="D1644" s="11">
        <v>0.46030092592592592</v>
      </c>
      <c r="E1644" s="12" t="s">
        <v>9</v>
      </c>
      <c r="F1644" s="12">
        <v>21</v>
      </c>
      <c r="G1644" s="12" t="s">
        <v>10</v>
      </c>
    </row>
    <row r="1645" spans="3:7" ht="15" thickBot="1" x14ac:dyDescent="0.35">
      <c r="C1645" s="10">
        <v>43224</v>
      </c>
      <c r="D1645" s="11">
        <v>0.47392361111111114</v>
      </c>
      <c r="E1645" s="12" t="s">
        <v>9</v>
      </c>
      <c r="F1645" s="12">
        <v>20</v>
      </c>
      <c r="G1645" s="12" t="s">
        <v>10</v>
      </c>
    </row>
    <row r="1646" spans="3:7" ht="15" thickBot="1" x14ac:dyDescent="0.35">
      <c r="C1646" s="10">
        <v>43224</v>
      </c>
      <c r="D1646" s="11">
        <v>0.4773958333333333</v>
      </c>
      <c r="E1646" s="12" t="s">
        <v>9</v>
      </c>
      <c r="F1646" s="12">
        <v>19</v>
      </c>
      <c r="G1646" s="12" t="s">
        <v>10</v>
      </c>
    </row>
    <row r="1647" spans="3:7" ht="15" thickBot="1" x14ac:dyDescent="0.35">
      <c r="C1647" s="10">
        <v>43224</v>
      </c>
      <c r="D1647" s="11">
        <v>0.48578703703703702</v>
      </c>
      <c r="E1647" s="12" t="s">
        <v>9</v>
      </c>
      <c r="F1647" s="12">
        <v>24</v>
      </c>
      <c r="G1647" s="12" t="s">
        <v>11</v>
      </c>
    </row>
    <row r="1648" spans="3:7" ht="15" thickBot="1" x14ac:dyDescent="0.35">
      <c r="C1648" s="10">
        <v>43224</v>
      </c>
      <c r="D1648" s="11">
        <v>0.49160879629629628</v>
      </c>
      <c r="E1648" s="12" t="s">
        <v>9</v>
      </c>
      <c r="F1648" s="12">
        <v>31</v>
      </c>
      <c r="G1648" s="12" t="s">
        <v>10</v>
      </c>
    </row>
    <row r="1649" spans="3:7" ht="15" thickBot="1" x14ac:dyDescent="0.35">
      <c r="C1649" s="10">
        <v>43224</v>
      </c>
      <c r="D1649" s="11">
        <v>0.49653935185185188</v>
      </c>
      <c r="E1649" s="12" t="s">
        <v>9</v>
      </c>
      <c r="F1649" s="12">
        <v>19</v>
      </c>
      <c r="G1649" s="12" t="s">
        <v>11</v>
      </c>
    </row>
    <row r="1650" spans="3:7" ht="15" thickBot="1" x14ac:dyDescent="0.35">
      <c r="C1650" s="10">
        <v>43224</v>
      </c>
      <c r="D1650" s="11">
        <v>0.49655092592592592</v>
      </c>
      <c r="E1650" s="12" t="s">
        <v>9</v>
      </c>
      <c r="F1650" s="12">
        <v>17</v>
      </c>
      <c r="G1650" s="12" t="s">
        <v>11</v>
      </c>
    </row>
    <row r="1651" spans="3:7" ht="15" thickBot="1" x14ac:dyDescent="0.35">
      <c r="C1651" s="10">
        <v>43224</v>
      </c>
      <c r="D1651" s="11">
        <v>0.49655092592592592</v>
      </c>
      <c r="E1651" s="12" t="s">
        <v>9</v>
      </c>
      <c r="F1651" s="12">
        <v>14</v>
      </c>
      <c r="G1651" s="12" t="s">
        <v>11</v>
      </c>
    </row>
    <row r="1652" spans="3:7" ht="15" thickBot="1" x14ac:dyDescent="0.35">
      <c r="C1652" s="10">
        <v>43224</v>
      </c>
      <c r="D1652" s="11">
        <v>0.49657407407407406</v>
      </c>
      <c r="E1652" s="12" t="s">
        <v>9</v>
      </c>
      <c r="F1652" s="12">
        <v>15</v>
      </c>
      <c r="G1652" s="12" t="s">
        <v>11</v>
      </c>
    </row>
    <row r="1653" spans="3:7" ht="15" thickBot="1" x14ac:dyDescent="0.35">
      <c r="C1653" s="10">
        <v>43224</v>
      </c>
      <c r="D1653" s="11">
        <v>0.49657407407407406</v>
      </c>
      <c r="E1653" s="12" t="s">
        <v>9</v>
      </c>
      <c r="F1653" s="12">
        <v>16</v>
      </c>
      <c r="G1653" s="12" t="s">
        <v>11</v>
      </c>
    </row>
    <row r="1654" spans="3:7" ht="15" thickBot="1" x14ac:dyDescent="0.35">
      <c r="C1654" s="10">
        <v>43224</v>
      </c>
      <c r="D1654" s="11">
        <v>0.49659722222222219</v>
      </c>
      <c r="E1654" s="12" t="s">
        <v>9</v>
      </c>
      <c r="F1654" s="12">
        <v>15</v>
      </c>
      <c r="G1654" s="12" t="s">
        <v>11</v>
      </c>
    </row>
    <row r="1655" spans="3:7" ht="15" thickBot="1" x14ac:dyDescent="0.35">
      <c r="C1655" s="10">
        <v>43224</v>
      </c>
      <c r="D1655" s="11">
        <v>0.51642361111111112</v>
      </c>
      <c r="E1655" s="12" t="s">
        <v>9</v>
      </c>
      <c r="F1655" s="12">
        <v>29</v>
      </c>
      <c r="G1655" s="12" t="s">
        <v>11</v>
      </c>
    </row>
    <row r="1656" spans="3:7" ht="15" thickBot="1" x14ac:dyDescent="0.35">
      <c r="C1656" s="10">
        <v>43224</v>
      </c>
      <c r="D1656" s="11">
        <v>0.51716435185185183</v>
      </c>
      <c r="E1656" s="12" t="s">
        <v>9</v>
      </c>
      <c r="F1656" s="12">
        <v>30</v>
      </c>
      <c r="G1656" s="12" t="s">
        <v>10</v>
      </c>
    </row>
    <row r="1657" spans="3:7" ht="15" thickBot="1" x14ac:dyDescent="0.35">
      <c r="C1657" s="10">
        <v>43224</v>
      </c>
      <c r="D1657" s="11">
        <v>0.52225694444444437</v>
      </c>
      <c r="E1657" s="12" t="s">
        <v>9</v>
      </c>
      <c r="F1657" s="12">
        <v>31</v>
      </c>
      <c r="G1657" s="12" t="s">
        <v>11</v>
      </c>
    </row>
    <row r="1658" spans="3:7" ht="15" thickBot="1" x14ac:dyDescent="0.35">
      <c r="C1658" s="10">
        <v>43224</v>
      </c>
      <c r="D1658" s="11">
        <v>0.52358796296296295</v>
      </c>
      <c r="E1658" s="12" t="s">
        <v>9</v>
      </c>
      <c r="F1658" s="12">
        <v>24</v>
      </c>
      <c r="G1658" s="12" t="s">
        <v>11</v>
      </c>
    </row>
    <row r="1659" spans="3:7" ht="15" thickBot="1" x14ac:dyDescent="0.35">
      <c r="C1659" s="10">
        <v>43224</v>
      </c>
      <c r="D1659" s="11">
        <v>0.55409722222222224</v>
      </c>
      <c r="E1659" s="12" t="s">
        <v>9</v>
      </c>
      <c r="F1659" s="12">
        <v>32</v>
      </c>
      <c r="G1659" s="12" t="s">
        <v>10</v>
      </c>
    </row>
    <row r="1660" spans="3:7" ht="15" thickBot="1" x14ac:dyDescent="0.35">
      <c r="C1660" s="10">
        <v>43224</v>
      </c>
      <c r="D1660" s="11">
        <v>0.56658564814814816</v>
      </c>
      <c r="E1660" s="12" t="s">
        <v>9</v>
      </c>
      <c r="F1660" s="12">
        <v>25</v>
      </c>
      <c r="G1660" s="12" t="s">
        <v>11</v>
      </c>
    </row>
    <row r="1661" spans="3:7" ht="15" thickBot="1" x14ac:dyDescent="0.35">
      <c r="C1661" s="10">
        <v>43224</v>
      </c>
      <c r="D1661" s="11">
        <v>0.57133101851851853</v>
      </c>
      <c r="E1661" s="12" t="s">
        <v>9</v>
      </c>
      <c r="F1661" s="12">
        <v>21</v>
      </c>
      <c r="G1661" s="12" t="s">
        <v>11</v>
      </c>
    </row>
    <row r="1662" spans="3:7" ht="15" thickBot="1" x14ac:dyDescent="0.35">
      <c r="C1662" s="10">
        <v>43224</v>
      </c>
      <c r="D1662" s="11">
        <v>0.57923611111111117</v>
      </c>
      <c r="E1662" s="12" t="s">
        <v>9</v>
      </c>
      <c r="F1662" s="12">
        <v>21</v>
      </c>
      <c r="G1662" s="12" t="s">
        <v>11</v>
      </c>
    </row>
    <row r="1663" spans="3:7" ht="15" thickBot="1" x14ac:dyDescent="0.35">
      <c r="C1663" s="10">
        <v>43224</v>
      </c>
      <c r="D1663" s="11">
        <v>0.57930555555555563</v>
      </c>
      <c r="E1663" s="12" t="s">
        <v>9</v>
      </c>
      <c r="F1663" s="12">
        <v>15</v>
      </c>
      <c r="G1663" s="12" t="s">
        <v>11</v>
      </c>
    </row>
    <row r="1664" spans="3:7" ht="15" thickBot="1" x14ac:dyDescent="0.35">
      <c r="C1664" s="10">
        <v>43224</v>
      </c>
      <c r="D1664" s="11">
        <v>0.59712962962962968</v>
      </c>
      <c r="E1664" s="12" t="s">
        <v>9</v>
      </c>
      <c r="F1664" s="12">
        <v>24</v>
      </c>
      <c r="G1664" s="12" t="s">
        <v>11</v>
      </c>
    </row>
    <row r="1665" spans="3:7" ht="15" thickBot="1" x14ac:dyDescent="0.35">
      <c r="C1665" s="10">
        <v>43224</v>
      </c>
      <c r="D1665" s="11">
        <v>0.63120370370370371</v>
      </c>
      <c r="E1665" s="12" t="s">
        <v>9</v>
      </c>
      <c r="F1665" s="12">
        <v>17</v>
      </c>
      <c r="G1665" s="12" t="s">
        <v>11</v>
      </c>
    </row>
    <row r="1666" spans="3:7" ht="15" thickBot="1" x14ac:dyDescent="0.35">
      <c r="C1666" s="10">
        <v>43224</v>
      </c>
      <c r="D1666" s="11">
        <v>0.63971064814814815</v>
      </c>
      <c r="E1666" s="12" t="s">
        <v>9</v>
      </c>
      <c r="F1666" s="12">
        <v>22</v>
      </c>
      <c r="G1666" s="12" t="s">
        <v>11</v>
      </c>
    </row>
    <row r="1667" spans="3:7" ht="15" thickBot="1" x14ac:dyDescent="0.35">
      <c r="C1667" s="10">
        <v>43224</v>
      </c>
      <c r="D1667" s="11">
        <v>0.64372685185185186</v>
      </c>
      <c r="E1667" s="12" t="s">
        <v>9</v>
      </c>
      <c r="F1667" s="12">
        <v>30</v>
      </c>
      <c r="G1667" s="12" t="s">
        <v>11</v>
      </c>
    </row>
    <row r="1668" spans="3:7" ht="15" thickBot="1" x14ac:dyDescent="0.35">
      <c r="C1668" s="10">
        <v>43224</v>
      </c>
      <c r="D1668" s="11">
        <v>0.64966435185185178</v>
      </c>
      <c r="E1668" s="12" t="s">
        <v>9</v>
      </c>
      <c r="F1668" s="12">
        <v>19</v>
      </c>
      <c r="G1668" s="12" t="s">
        <v>11</v>
      </c>
    </row>
    <row r="1669" spans="3:7" ht="15" thickBot="1" x14ac:dyDescent="0.35">
      <c r="C1669" s="10">
        <v>43224</v>
      </c>
      <c r="D1669" s="11">
        <v>0.64973379629629624</v>
      </c>
      <c r="E1669" s="12" t="s">
        <v>9</v>
      </c>
      <c r="F1669" s="12">
        <v>26</v>
      </c>
      <c r="G1669" s="12" t="s">
        <v>11</v>
      </c>
    </row>
    <row r="1670" spans="3:7" ht="15" thickBot="1" x14ac:dyDescent="0.35">
      <c r="C1670" s="10">
        <v>43224</v>
      </c>
      <c r="D1670" s="11">
        <v>0.65141203703703698</v>
      </c>
      <c r="E1670" s="12" t="s">
        <v>9</v>
      </c>
      <c r="F1670" s="12">
        <v>17</v>
      </c>
      <c r="G1670" s="12" t="s">
        <v>11</v>
      </c>
    </row>
    <row r="1671" spans="3:7" ht="15" thickBot="1" x14ac:dyDescent="0.35">
      <c r="C1671" s="10">
        <v>43224</v>
      </c>
      <c r="D1671" s="11">
        <v>0.65259259259259261</v>
      </c>
      <c r="E1671" s="12" t="s">
        <v>9</v>
      </c>
      <c r="F1671" s="12">
        <v>26</v>
      </c>
      <c r="G1671" s="12" t="s">
        <v>10</v>
      </c>
    </row>
    <row r="1672" spans="3:7" ht="15" thickBot="1" x14ac:dyDescent="0.35">
      <c r="C1672" s="10">
        <v>43224</v>
      </c>
      <c r="D1672" s="11">
        <v>0.65892361111111108</v>
      </c>
      <c r="E1672" s="12" t="s">
        <v>9</v>
      </c>
      <c r="F1672" s="12">
        <v>25</v>
      </c>
      <c r="G1672" s="12" t="s">
        <v>10</v>
      </c>
    </row>
    <row r="1673" spans="3:7" ht="15" thickBot="1" x14ac:dyDescent="0.35">
      <c r="C1673" s="10">
        <v>43224</v>
      </c>
      <c r="D1673" s="11">
        <v>0.66409722222222223</v>
      </c>
      <c r="E1673" s="12" t="s">
        <v>9</v>
      </c>
      <c r="F1673" s="12">
        <v>22</v>
      </c>
      <c r="G1673" s="12" t="s">
        <v>10</v>
      </c>
    </row>
    <row r="1674" spans="3:7" ht="15" thickBot="1" x14ac:dyDescent="0.35">
      <c r="C1674" s="10">
        <v>43224</v>
      </c>
      <c r="D1674" s="11">
        <v>0.66484953703703698</v>
      </c>
      <c r="E1674" s="12" t="s">
        <v>9</v>
      </c>
      <c r="F1674" s="12">
        <v>24</v>
      </c>
      <c r="G1674" s="12" t="s">
        <v>10</v>
      </c>
    </row>
    <row r="1675" spans="3:7" ht="15" thickBot="1" x14ac:dyDescent="0.35">
      <c r="C1675" s="10">
        <v>43224</v>
      </c>
      <c r="D1675" s="11">
        <v>0.66508101851851853</v>
      </c>
      <c r="E1675" s="12" t="s">
        <v>9</v>
      </c>
      <c r="F1675" s="12">
        <v>30</v>
      </c>
      <c r="G1675" s="12" t="s">
        <v>11</v>
      </c>
    </row>
    <row r="1676" spans="3:7" ht="15" thickBot="1" x14ac:dyDescent="0.35">
      <c r="C1676" s="10">
        <v>43224</v>
      </c>
      <c r="D1676" s="11">
        <v>0.66528935185185178</v>
      </c>
      <c r="E1676" s="12" t="s">
        <v>9</v>
      </c>
      <c r="F1676" s="12">
        <v>31</v>
      </c>
      <c r="G1676" s="12" t="s">
        <v>11</v>
      </c>
    </row>
    <row r="1677" spans="3:7" ht="15" thickBot="1" x14ac:dyDescent="0.35">
      <c r="C1677" s="10">
        <v>43224</v>
      </c>
      <c r="D1677" s="11">
        <v>0.66561342592592598</v>
      </c>
      <c r="E1677" s="12" t="s">
        <v>9</v>
      </c>
      <c r="F1677" s="12">
        <v>26</v>
      </c>
      <c r="G1677" s="12" t="s">
        <v>11</v>
      </c>
    </row>
    <row r="1678" spans="3:7" ht="15" thickBot="1" x14ac:dyDescent="0.35">
      <c r="C1678" s="10">
        <v>43224</v>
      </c>
      <c r="D1678" s="11">
        <v>0.66667824074074078</v>
      </c>
      <c r="E1678" s="12" t="s">
        <v>9</v>
      </c>
      <c r="F1678" s="12">
        <v>27</v>
      </c>
      <c r="G1678" s="12" t="s">
        <v>11</v>
      </c>
    </row>
    <row r="1679" spans="3:7" ht="15" thickBot="1" x14ac:dyDescent="0.35">
      <c r="C1679" s="10">
        <v>43224</v>
      </c>
      <c r="D1679" s="11">
        <v>0.66870370370370369</v>
      </c>
      <c r="E1679" s="12" t="s">
        <v>9</v>
      </c>
      <c r="F1679" s="12">
        <v>31</v>
      </c>
      <c r="G1679" s="12" t="s">
        <v>11</v>
      </c>
    </row>
    <row r="1680" spans="3:7" ht="15" thickBot="1" x14ac:dyDescent="0.35">
      <c r="C1680" s="10">
        <v>43224</v>
      </c>
      <c r="D1680" s="11">
        <v>0.67094907407407411</v>
      </c>
      <c r="E1680" s="12" t="s">
        <v>9</v>
      </c>
      <c r="F1680" s="12">
        <v>24</v>
      </c>
      <c r="G1680" s="12" t="s">
        <v>11</v>
      </c>
    </row>
    <row r="1681" spans="3:7" ht="15" thickBot="1" x14ac:dyDescent="0.35">
      <c r="C1681" s="10">
        <v>43224</v>
      </c>
      <c r="D1681" s="11">
        <v>0.67431712962962964</v>
      </c>
      <c r="E1681" s="12" t="s">
        <v>9</v>
      </c>
      <c r="F1681" s="12">
        <v>40</v>
      </c>
      <c r="G1681" s="12" t="s">
        <v>10</v>
      </c>
    </row>
    <row r="1682" spans="3:7" ht="15" thickBot="1" x14ac:dyDescent="0.35">
      <c r="C1682" s="10">
        <v>43224</v>
      </c>
      <c r="D1682" s="11">
        <v>0.67464120370370362</v>
      </c>
      <c r="E1682" s="12" t="s">
        <v>9</v>
      </c>
      <c r="F1682" s="12">
        <v>35</v>
      </c>
      <c r="G1682" s="12" t="s">
        <v>10</v>
      </c>
    </row>
    <row r="1683" spans="3:7" ht="15" thickBot="1" x14ac:dyDescent="0.35">
      <c r="C1683" s="10">
        <v>43224</v>
      </c>
      <c r="D1683" s="11">
        <v>0.67478009259259253</v>
      </c>
      <c r="E1683" s="12" t="s">
        <v>9</v>
      </c>
      <c r="F1683" s="12">
        <v>30</v>
      </c>
      <c r="G1683" s="12" t="s">
        <v>10</v>
      </c>
    </row>
    <row r="1684" spans="3:7" ht="15" thickBot="1" x14ac:dyDescent="0.35">
      <c r="C1684" s="10">
        <v>43224</v>
      </c>
      <c r="D1684" s="11">
        <v>0.67486111111111102</v>
      </c>
      <c r="E1684" s="12" t="s">
        <v>9</v>
      </c>
      <c r="F1684" s="12">
        <v>33</v>
      </c>
      <c r="G1684" s="12" t="s">
        <v>10</v>
      </c>
    </row>
    <row r="1685" spans="3:7" ht="15" thickBot="1" x14ac:dyDescent="0.35">
      <c r="C1685" s="10">
        <v>43224</v>
      </c>
      <c r="D1685" s="11">
        <v>0.67540509259259263</v>
      </c>
      <c r="E1685" s="12" t="s">
        <v>9</v>
      </c>
      <c r="F1685" s="12">
        <v>20</v>
      </c>
      <c r="G1685" s="12" t="s">
        <v>11</v>
      </c>
    </row>
    <row r="1686" spans="3:7" ht="15" thickBot="1" x14ac:dyDescent="0.35">
      <c r="C1686" s="10">
        <v>43224</v>
      </c>
      <c r="D1686" s="11">
        <v>0.67591435185185178</v>
      </c>
      <c r="E1686" s="12" t="s">
        <v>9</v>
      </c>
      <c r="F1686" s="12">
        <v>23</v>
      </c>
      <c r="G1686" s="12" t="s">
        <v>10</v>
      </c>
    </row>
    <row r="1687" spans="3:7" ht="15" thickBot="1" x14ac:dyDescent="0.35">
      <c r="C1687" s="10">
        <v>43224</v>
      </c>
      <c r="D1687" s="11">
        <v>0.6761921296296296</v>
      </c>
      <c r="E1687" s="12" t="s">
        <v>9</v>
      </c>
      <c r="F1687" s="12">
        <v>15</v>
      </c>
      <c r="G1687" s="12" t="s">
        <v>10</v>
      </c>
    </row>
    <row r="1688" spans="3:7" ht="15" thickBot="1" x14ac:dyDescent="0.35">
      <c r="C1688" s="10">
        <v>43224</v>
      </c>
      <c r="D1688" s="11">
        <v>0.67853009259259256</v>
      </c>
      <c r="E1688" s="12" t="s">
        <v>9</v>
      </c>
      <c r="F1688" s="12">
        <v>23</v>
      </c>
      <c r="G1688" s="12" t="s">
        <v>10</v>
      </c>
    </row>
    <row r="1689" spans="3:7" ht="15" thickBot="1" x14ac:dyDescent="0.35">
      <c r="C1689" s="10">
        <v>43224</v>
      </c>
      <c r="D1689" s="11">
        <v>0.68622685185185184</v>
      </c>
      <c r="E1689" s="12" t="s">
        <v>9</v>
      </c>
      <c r="F1689" s="12">
        <v>32</v>
      </c>
      <c r="G1689" s="12" t="s">
        <v>10</v>
      </c>
    </row>
    <row r="1690" spans="3:7" ht="15" thickBot="1" x14ac:dyDescent="0.35">
      <c r="C1690" s="10">
        <v>43224</v>
      </c>
      <c r="D1690" s="11">
        <v>0.68799768518518523</v>
      </c>
      <c r="E1690" s="12" t="s">
        <v>9</v>
      </c>
      <c r="F1690" s="12">
        <v>23</v>
      </c>
      <c r="G1690" s="12" t="s">
        <v>11</v>
      </c>
    </row>
    <row r="1691" spans="3:7" ht="15" thickBot="1" x14ac:dyDescent="0.35">
      <c r="C1691" s="10">
        <v>43224</v>
      </c>
      <c r="D1691" s="11">
        <v>0.6888657407407407</v>
      </c>
      <c r="E1691" s="12" t="s">
        <v>9</v>
      </c>
      <c r="F1691" s="12">
        <v>22</v>
      </c>
      <c r="G1691" s="12" t="s">
        <v>10</v>
      </c>
    </row>
    <row r="1692" spans="3:7" ht="15" thickBot="1" x14ac:dyDescent="0.35">
      <c r="C1692" s="10">
        <v>43224</v>
      </c>
      <c r="D1692" s="11">
        <v>0.68980324074074073</v>
      </c>
      <c r="E1692" s="12" t="s">
        <v>9</v>
      </c>
      <c r="F1692" s="12">
        <v>17</v>
      </c>
      <c r="G1692" s="12" t="s">
        <v>11</v>
      </c>
    </row>
    <row r="1693" spans="3:7" ht="15" thickBot="1" x14ac:dyDescent="0.35">
      <c r="C1693" s="10">
        <v>43224</v>
      </c>
      <c r="D1693" s="11">
        <v>0.69</v>
      </c>
      <c r="E1693" s="12" t="s">
        <v>9</v>
      </c>
      <c r="F1693" s="12">
        <v>20</v>
      </c>
      <c r="G1693" s="12" t="s">
        <v>11</v>
      </c>
    </row>
    <row r="1694" spans="3:7" ht="15" thickBot="1" x14ac:dyDescent="0.35">
      <c r="C1694" s="10">
        <v>43224</v>
      </c>
      <c r="D1694" s="11">
        <v>0.70278935185185187</v>
      </c>
      <c r="E1694" s="12" t="s">
        <v>9</v>
      </c>
      <c r="F1694" s="12">
        <v>39</v>
      </c>
      <c r="G1694" s="12" t="s">
        <v>10</v>
      </c>
    </row>
    <row r="1695" spans="3:7" ht="15" thickBot="1" x14ac:dyDescent="0.35">
      <c r="C1695" s="10">
        <v>43224</v>
      </c>
      <c r="D1695" s="11">
        <v>0.71130787037037047</v>
      </c>
      <c r="E1695" s="12" t="s">
        <v>9</v>
      </c>
      <c r="F1695" s="12">
        <v>27</v>
      </c>
      <c r="G1695" s="12" t="s">
        <v>11</v>
      </c>
    </row>
    <row r="1696" spans="3:7" ht="15" thickBot="1" x14ac:dyDescent="0.35">
      <c r="C1696" s="10">
        <v>43224</v>
      </c>
      <c r="D1696" s="11">
        <v>0.71862268518518524</v>
      </c>
      <c r="E1696" s="12" t="s">
        <v>9</v>
      </c>
      <c r="F1696" s="12">
        <v>16</v>
      </c>
      <c r="G1696" s="12" t="s">
        <v>11</v>
      </c>
    </row>
    <row r="1697" spans="3:7" ht="15" thickBot="1" x14ac:dyDescent="0.35">
      <c r="C1697" s="10">
        <v>43224</v>
      </c>
      <c r="D1697" s="11">
        <v>0.71996527777777775</v>
      </c>
      <c r="E1697" s="12" t="s">
        <v>9</v>
      </c>
      <c r="F1697" s="12">
        <v>16</v>
      </c>
      <c r="G1697" s="12" t="s">
        <v>11</v>
      </c>
    </row>
    <row r="1698" spans="3:7" ht="15" thickBot="1" x14ac:dyDescent="0.35">
      <c r="C1698" s="10">
        <v>43224</v>
      </c>
      <c r="D1698" s="11">
        <v>0.7333912037037037</v>
      </c>
      <c r="E1698" s="12" t="s">
        <v>9</v>
      </c>
      <c r="F1698" s="12">
        <v>28</v>
      </c>
      <c r="G1698" s="12" t="s">
        <v>10</v>
      </c>
    </row>
    <row r="1699" spans="3:7" ht="15" thickBot="1" x14ac:dyDescent="0.35">
      <c r="C1699" s="10">
        <v>43224</v>
      </c>
      <c r="D1699" s="11">
        <v>0.73942129629629638</v>
      </c>
      <c r="E1699" s="12" t="s">
        <v>9</v>
      </c>
      <c r="F1699" s="12">
        <v>16</v>
      </c>
      <c r="G1699" s="12" t="s">
        <v>11</v>
      </c>
    </row>
    <row r="1700" spans="3:7" ht="15" thickBot="1" x14ac:dyDescent="0.35">
      <c r="C1700" s="10">
        <v>43224</v>
      </c>
      <c r="D1700" s="11">
        <v>0.7399768518518518</v>
      </c>
      <c r="E1700" s="12" t="s">
        <v>9</v>
      </c>
      <c r="F1700" s="12">
        <v>19</v>
      </c>
      <c r="G1700" s="12" t="s">
        <v>11</v>
      </c>
    </row>
    <row r="1701" spans="3:7" ht="15" thickBot="1" x14ac:dyDescent="0.35">
      <c r="C1701" s="10">
        <v>43224</v>
      </c>
      <c r="D1701" s="11">
        <v>0.74194444444444441</v>
      </c>
      <c r="E1701" s="12" t="s">
        <v>9</v>
      </c>
      <c r="F1701" s="12">
        <v>22</v>
      </c>
      <c r="G1701" s="12" t="s">
        <v>10</v>
      </c>
    </row>
    <row r="1702" spans="3:7" ht="15" thickBot="1" x14ac:dyDescent="0.35">
      <c r="C1702" s="10">
        <v>43224</v>
      </c>
      <c r="D1702" s="11">
        <v>0.74664351851851851</v>
      </c>
      <c r="E1702" s="12" t="s">
        <v>9</v>
      </c>
      <c r="F1702" s="12">
        <v>17</v>
      </c>
      <c r="G1702" s="12" t="s">
        <v>11</v>
      </c>
    </row>
    <row r="1703" spans="3:7" ht="15" thickBot="1" x14ac:dyDescent="0.35">
      <c r="C1703" s="10">
        <v>43224</v>
      </c>
      <c r="D1703" s="11">
        <v>0.7537962962962963</v>
      </c>
      <c r="E1703" s="12" t="s">
        <v>9</v>
      </c>
      <c r="F1703" s="12">
        <v>22</v>
      </c>
      <c r="G1703" s="12" t="s">
        <v>11</v>
      </c>
    </row>
    <row r="1704" spans="3:7" ht="15" thickBot="1" x14ac:dyDescent="0.35">
      <c r="C1704" s="10">
        <v>43224</v>
      </c>
      <c r="D1704" s="11">
        <v>0.75526620370370379</v>
      </c>
      <c r="E1704" s="12" t="s">
        <v>9</v>
      </c>
      <c r="F1704" s="12">
        <v>23</v>
      </c>
      <c r="G1704" s="12" t="s">
        <v>11</v>
      </c>
    </row>
    <row r="1705" spans="3:7" ht="15" thickBot="1" x14ac:dyDescent="0.35">
      <c r="C1705" s="10">
        <v>43224</v>
      </c>
      <c r="D1705" s="11">
        <v>0.75706018518518514</v>
      </c>
      <c r="E1705" s="12" t="s">
        <v>9</v>
      </c>
      <c r="F1705" s="12">
        <v>16</v>
      </c>
      <c r="G1705" s="12" t="s">
        <v>11</v>
      </c>
    </row>
    <row r="1706" spans="3:7" ht="15" thickBot="1" x14ac:dyDescent="0.35">
      <c r="C1706" s="10">
        <v>43224</v>
      </c>
      <c r="D1706" s="11">
        <v>0.77432870370370377</v>
      </c>
      <c r="E1706" s="12" t="s">
        <v>9</v>
      </c>
      <c r="F1706" s="12">
        <v>18</v>
      </c>
      <c r="G1706" s="12" t="s">
        <v>11</v>
      </c>
    </row>
    <row r="1707" spans="3:7" ht="15" thickBot="1" x14ac:dyDescent="0.35">
      <c r="C1707" s="10">
        <v>43224</v>
      </c>
      <c r="D1707" s="11">
        <v>0.7755671296296297</v>
      </c>
      <c r="E1707" s="12" t="s">
        <v>9</v>
      </c>
      <c r="F1707" s="12">
        <v>14</v>
      </c>
      <c r="G1707" s="12" t="s">
        <v>11</v>
      </c>
    </row>
    <row r="1708" spans="3:7" ht="15" thickBot="1" x14ac:dyDescent="0.35">
      <c r="C1708" s="10">
        <v>43224</v>
      </c>
      <c r="D1708" s="11">
        <v>0.77937499999999993</v>
      </c>
      <c r="E1708" s="12" t="s">
        <v>9</v>
      </c>
      <c r="F1708" s="12">
        <v>21</v>
      </c>
      <c r="G1708" s="12" t="s">
        <v>10</v>
      </c>
    </row>
    <row r="1709" spans="3:7" ht="15" thickBot="1" x14ac:dyDescent="0.35">
      <c r="C1709" s="10">
        <v>43224</v>
      </c>
      <c r="D1709" s="11">
        <v>0.78478009259259263</v>
      </c>
      <c r="E1709" s="12" t="s">
        <v>9</v>
      </c>
      <c r="F1709" s="12">
        <v>23</v>
      </c>
      <c r="G1709" s="12" t="s">
        <v>10</v>
      </c>
    </row>
    <row r="1710" spans="3:7" ht="15" thickBot="1" x14ac:dyDescent="0.35">
      <c r="C1710" s="10">
        <v>43224</v>
      </c>
      <c r="D1710" s="11">
        <v>0.79023148148148137</v>
      </c>
      <c r="E1710" s="12" t="s">
        <v>9</v>
      </c>
      <c r="F1710" s="12">
        <v>22</v>
      </c>
      <c r="G1710" s="12" t="s">
        <v>11</v>
      </c>
    </row>
    <row r="1711" spans="3:7" ht="15" thickBot="1" x14ac:dyDescent="0.35">
      <c r="C1711" s="10">
        <v>43224</v>
      </c>
      <c r="D1711" s="11">
        <v>0.80428240740740742</v>
      </c>
      <c r="E1711" s="12" t="s">
        <v>9</v>
      </c>
      <c r="F1711" s="12">
        <v>22</v>
      </c>
      <c r="G1711" s="12" t="s">
        <v>10</v>
      </c>
    </row>
    <row r="1712" spans="3:7" ht="15" thickBot="1" x14ac:dyDescent="0.35">
      <c r="C1712" s="10">
        <v>43224</v>
      </c>
      <c r="D1712" s="11">
        <v>0.80487268518518518</v>
      </c>
      <c r="E1712" s="12" t="s">
        <v>9</v>
      </c>
      <c r="F1712" s="12">
        <v>26</v>
      </c>
      <c r="G1712" s="12" t="s">
        <v>11</v>
      </c>
    </row>
    <row r="1713" spans="3:7" ht="15" thickBot="1" x14ac:dyDescent="0.35">
      <c r="C1713" s="10">
        <v>43224</v>
      </c>
      <c r="D1713" s="11">
        <v>0.82125000000000004</v>
      </c>
      <c r="E1713" s="12" t="s">
        <v>9</v>
      </c>
      <c r="F1713" s="12">
        <v>25</v>
      </c>
      <c r="G1713" s="12" t="s">
        <v>11</v>
      </c>
    </row>
    <row r="1714" spans="3:7" ht="15" thickBot="1" x14ac:dyDescent="0.35">
      <c r="C1714" s="10">
        <v>43224</v>
      </c>
      <c r="D1714" s="11">
        <v>0.83015046296296291</v>
      </c>
      <c r="E1714" s="12" t="s">
        <v>9</v>
      </c>
      <c r="F1714" s="12">
        <v>17</v>
      </c>
      <c r="G1714" s="12" t="s">
        <v>10</v>
      </c>
    </row>
    <row r="1715" spans="3:7" ht="15" thickBot="1" x14ac:dyDescent="0.35">
      <c r="C1715" s="10">
        <v>43224</v>
      </c>
      <c r="D1715" s="11">
        <v>0.84469907407407396</v>
      </c>
      <c r="E1715" s="12" t="s">
        <v>9</v>
      </c>
      <c r="F1715" s="12">
        <v>25</v>
      </c>
      <c r="G1715" s="12" t="s">
        <v>11</v>
      </c>
    </row>
    <row r="1716" spans="3:7" ht="15" thickBot="1" x14ac:dyDescent="0.35">
      <c r="C1716" s="10">
        <v>43224</v>
      </c>
      <c r="D1716" s="11">
        <v>0.84645833333333342</v>
      </c>
      <c r="E1716" s="12" t="s">
        <v>9</v>
      </c>
      <c r="F1716" s="12">
        <v>24</v>
      </c>
      <c r="G1716" s="12" t="s">
        <v>11</v>
      </c>
    </row>
    <row r="1717" spans="3:7" ht="15" thickBot="1" x14ac:dyDescent="0.35">
      <c r="C1717" s="10">
        <v>43224</v>
      </c>
      <c r="D1717" s="11">
        <v>0.84737268518518516</v>
      </c>
      <c r="E1717" s="12" t="s">
        <v>9</v>
      </c>
      <c r="F1717" s="12">
        <v>36</v>
      </c>
      <c r="G1717" s="12" t="s">
        <v>11</v>
      </c>
    </row>
    <row r="1718" spans="3:7" ht="15" thickBot="1" x14ac:dyDescent="0.35">
      <c r="C1718" s="10">
        <v>43224</v>
      </c>
      <c r="D1718" s="11">
        <v>0.85391203703703711</v>
      </c>
      <c r="E1718" s="12" t="s">
        <v>9</v>
      </c>
      <c r="F1718" s="12">
        <v>36</v>
      </c>
      <c r="G1718" s="12" t="s">
        <v>10</v>
      </c>
    </row>
    <row r="1719" spans="3:7" ht="15" thickBot="1" x14ac:dyDescent="0.35">
      <c r="C1719" s="10">
        <v>43224</v>
      </c>
      <c r="D1719" s="11">
        <v>0.85428240740740735</v>
      </c>
      <c r="E1719" s="12" t="s">
        <v>9</v>
      </c>
      <c r="F1719" s="12">
        <v>31</v>
      </c>
      <c r="G1719" s="12" t="s">
        <v>10</v>
      </c>
    </row>
    <row r="1720" spans="3:7" ht="15" thickBot="1" x14ac:dyDescent="0.35">
      <c r="C1720" s="10">
        <v>43224</v>
      </c>
      <c r="D1720" s="11">
        <v>0.85442129629629626</v>
      </c>
      <c r="E1720" s="12" t="s">
        <v>9</v>
      </c>
      <c r="F1720" s="12">
        <v>30</v>
      </c>
      <c r="G1720" s="12" t="s">
        <v>10</v>
      </c>
    </row>
    <row r="1721" spans="3:7" ht="15" thickBot="1" x14ac:dyDescent="0.35">
      <c r="C1721" s="10">
        <v>43224</v>
      </c>
      <c r="D1721" s="11">
        <v>0.8836342592592592</v>
      </c>
      <c r="E1721" s="12" t="s">
        <v>9</v>
      </c>
      <c r="F1721" s="12">
        <v>22</v>
      </c>
      <c r="G1721" s="12" t="s">
        <v>11</v>
      </c>
    </row>
    <row r="1722" spans="3:7" ht="15" thickBot="1" x14ac:dyDescent="0.35">
      <c r="C1722" s="10">
        <v>43224</v>
      </c>
      <c r="D1722" s="11">
        <v>0.89398148148148149</v>
      </c>
      <c r="E1722" s="12" t="s">
        <v>9</v>
      </c>
      <c r="F1722" s="12">
        <v>21</v>
      </c>
      <c r="G1722" s="12" t="s">
        <v>10</v>
      </c>
    </row>
    <row r="1723" spans="3:7" ht="15" thickBot="1" x14ac:dyDescent="0.35">
      <c r="C1723" s="10">
        <v>43225</v>
      </c>
      <c r="D1723" s="11">
        <v>0.10525462962962963</v>
      </c>
      <c r="E1723" s="12" t="s">
        <v>9</v>
      </c>
      <c r="F1723" s="12">
        <v>17</v>
      </c>
      <c r="G1723" s="12" t="s">
        <v>11</v>
      </c>
    </row>
    <row r="1724" spans="3:7" ht="15" thickBot="1" x14ac:dyDescent="0.35">
      <c r="C1724" s="10">
        <v>43225</v>
      </c>
      <c r="D1724" s="11">
        <v>0.10533564814814815</v>
      </c>
      <c r="E1724" s="12" t="s">
        <v>9</v>
      </c>
      <c r="F1724" s="12">
        <v>21</v>
      </c>
      <c r="G1724" s="12" t="s">
        <v>11</v>
      </c>
    </row>
    <row r="1725" spans="3:7" ht="15" thickBot="1" x14ac:dyDescent="0.35">
      <c r="C1725" s="10">
        <v>43225</v>
      </c>
      <c r="D1725" s="11">
        <v>0.2378935185185185</v>
      </c>
      <c r="E1725" s="12" t="s">
        <v>9</v>
      </c>
      <c r="F1725" s="12">
        <v>26</v>
      </c>
      <c r="G1725" s="12" t="s">
        <v>11</v>
      </c>
    </row>
    <row r="1726" spans="3:7" ht="15" thickBot="1" x14ac:dyDescent="0.35">
      <c r="C1726" s="10">
        <v>43225</v>
      </c>
      <c r="D1726" s="11">
        <v>0.25274305555555554</v>
      </c>
      <c r="E1726" s="12" t="s">
        <v>9</v>
      </c>
      <c r="F1726" s="12">
        <v>22</v>
      </c>
      <c r="G1726" s="12" t="s">
        <v>10</v>
      </c>
    </row>
    <row r="1727" spans="3:7" ht="15" thickBot="1" x14ac:dyDescent="0.35">
      <c r="C1727" s="10">
        <v>43225</v>
      </c>
      <c r="D1727" s="11">
        <v>0.30462962962962964</v>
      </c>
      <c r="E1727" s="12" t="s">
        <v>9</v>
      </c>
      <c r="F1727" s="12">
        <v>20</v>
      </c>
      <c r="G1727" s="12" t="s">
        <v>11</v>
      </c>
    </row>
    <row r="1728" spans="3:7" ht="15" thickBot="1" x14ac:dyDescent="0.35">
      <c r="C1728" s="10">
        <v>43225</v>
      </c>
      <c r="D1728" s="11">
        <v>0.31247685185185187</v>
      </c>
      <c r="E1728" s="12" t="s">
        <v>9</v>
      </c>
      <c r="F1728" s="12">
        <v>19</v>
      </c>
      <c r="G1728" s="12" t="s">
        <v>11</v>
      </c>
    </row>
    <row r="1729" spans="3:7" ht="15" thickBot="1" x14ac:dyDescent="0.35">
      <c r="C1729" s="10">
        <v>43225</v>
      </c>
      <c r="D1729" s="11">
        <v>0.31663194444444448</v>
      </c>
      <c r="E1729" s="12" t="s">
        <v>9</v>
      </c>
      <c r="F1729" s="12">
        <v>26</v>
      </c>
      <c r="G1729" s="12" t="s">
        <v>11</v>
      </c>
    </row>
    <row r="1730" spans="3:7" ht="15" thickBot="1" x14ac:dyDescent="0.35">
      <c r="C1730" s="10">
        <v>43225</v>
      </c>
      <c r="D1730" s="11">
        <v>0.31969907407407411</v>
      </c>
      <c r="E1730" s="12" t="s">
        <v>9</v>
      </c>
      <c r="F1730" s="12">
        <v>16</v>
      </c>
      <c r="G1730" s="12" t="s">
        <v>11</v>
      </c>
    </row>
    <row r="1731" spans="3:7" ht="15" thickBot="1" x14ac:dyDescent="0.35">
      <c r="C1731" s="10">
        <v>43225</v>
      </c>
      <c r="D1731" s="11">
        <v>0.31984953703703706</v>
      </c>
      <c r="E1731" s="12" t="s">
        <v>9</v>
      </c>
      <c r="F1731" s="12">
        <v>23</v>
      </c>
      <c r="G1731" s="12" t="s">
        <v>11</v>
      </c>
    </row>
    <row r="1732" spans="3:7" ht="15" thickBot="1" x14ac:dyDescent="0.35">
      <c r="C1732" s="10">
        <v>43225</v>
      </c>
      <c r="D1732" s="11">
        <v>0.32003472222222223</v>
      </c>
      <c r="E1732" s="12" t="s">
        <v>9</v>
      </c>
      <c r="F1732" s="12">
        <v>24</v>
      </c>
      <c r="G1732" s="12" t="s">
        <v>11</v>
      </c>
    </row>
    <row r="1733" spans="3:7" ht="15" thickBot="1" x14ac:dyDescent="0.35">
      <c r="C1733" s="10">
        <v>43225</v>
      </c>
      <c r="D1733" s="11">
        <v>0.32122685185185185</v>
      </c>
      <c r="E1733" s="12" t="s">
        <v>9</v>
      </c>
      <c r="F1733" s="12">
        <v>31</v>
      </c>
      <c r="G1733" s="12" t="s">
        <v>11</v>
      </c>
    </row>
    <row r="1734" spans="3:7" ht="15" thickBot="1" x14ac:dyDescent="0.35">
      <c r="C1734" s="10">
        <v>43225</v>
      </c>
      <c r="D1734" s="11">
        <v>0.3213078703703704</v>
      </c>
      <c r="E1734" s="12" t="s">
        <v>9</v>
      </c>
      <c r="F1734" s="12">
        <v>26</v>
      </c>
      <c r="G1734" s="12" t="s">
        <v>10</v>
      </c>
    </row>
    <row r="1735" spans="3:7" ht="15" thickBot="1" x14ac:dyDescent="0.35">
      <c r="C1735" s="10">
        <v>43225</v>
      </c>
      <c r="D1735" s="11">
        <v>0.32218750000000002</v>
      </c>
      <c r="E1735" s="12" t="s">
        <v>9</v>
      </c>
      <c r="F1735" s="12">
        <v>25</v>
      </c>
      <c r="G1735" s="12" t="s">
        <v>11</v>
      </c>
    </row>
    <row r="1736" spans="3:7" ht="15" thickBot="1" x14ac:dyDescent="0.35">
      <c r="C1736" s="10">
        <v>43225</v>
      </c>
      <c r="D1736" s="11">
        <v>0.32391203703703703</v>
      </c>
      <c r="E1736" s="12" t="s">
        <v>9</v>
      </c>
      <c r="F1736" s="12">
        <v>26</v>
      </c>
      <c r="G1736" s="12" t="s">
        <v>10</v>
      </c>
    </row>
    <row r="1737" spans="3:7" ht="15" thickBot="1" x14ac:dyDescent="0.35">
      <c r="C1737" s="10">
        <v>43225</v>
      </c>
      <c r="D1737" s="11">
        <v>0.32393518518518521</v>
      </c>
      <c r="E1737" s="12" t="s">
        <v>9</v>
      </c>
      <c r="F1737" s="12">
        <v>25</v>
      </c>
      <c r="G1737" s="12" t="s">
        <v>10</v>
      </c>
    </row>
    <row r="1738" spans="3:7" ht="15" thickBot="1" x14ac:dyDescent="0.35">
      <c r="C1738" s="10">
        <v>43225</v>
      </c>
      <c r="D1738" s="11">
        <v>0.32413194444444443</v>
      </c>
      <c r="E1738" s="12" t="s">
        <v>9</v>
      </c>
      <c r="F1738" s="12">
        <v>28</v>
      </c>
      <c r="G1738" s="12" t="s">
        <v>11</v>
      </c>
    </row>
    <row r="1739" spans="3:7" ht="15" thickBot="1" x14ac:dyDescent="0.35">
      <c r="C1739" s="10">
        <v>43225</v>
      </c>
      <c r="D1739" s="11">
        <v>0.3253125</v>
      </c>
      <c r="E1739" s="12" t="s">
        <v>9</v>
      </c>
      <c r="F1739" s="12">
        <v>27</v>
      </c>
      <c r="G1739" s="12" t="s">
        <v>11</v>
      </c>
    </row>
    <row r="1740" spans="3:7" ht="15" thickBot="1" x14ac:dyDescent="0.35">
      <c r="C1740" s="10">
        <v>43225</v>
      </c>
      <c r="D1740" s="11">
        <v>0.32651620370370371</v>
      </c>
      <c r="E1740" s="12" t="s">
        <v>9</v>
      </c>
      <c r="F1740" s="12">
        <v>27</v>
      </c>
      <c r="G1740" s="12" t="s">
        <v>11</v>
      </c>
    </row>
    <row r="1741" spans="3:7" ht="15" thickBot="1" x14ac:dyDescent="0.35">
      <c r="C1741" s="10">
        <v>43225</v>
      </c>
      <c r="D1741" s="11">
        <v>0.32795138888888892</v>
      </c>
      <c r="E1741" s="12" t="s">
        <v>9</v>
      </c>
      <c r="F1741" s="12">
        <v>24</v>
      </c>
      <c r="G1741" s="12" t="s">
        <v>11</v>
      </c>
    </row>
    <row r="1742" spans="3:7" ht="15" thickBot="1" x14ac:dyDescent="0.35">
      <c r="C1742" s="10">
        <v>43225</v>
      </c>
      <c r="D1742" s="11">
        <v>0.33827546296296296</v>
      </c>
      <c r="E1742" s="12" t="s">
        <v>9</v>
      </c>
      <c r="F1742" s="12">
        <v>22</v>
      </c>
      <c r="G1742" s="12" t="s">
        <v>11</v>
      </c>
    </row>
    <row r="1743" spans="3:7" ht="15" thickBot="1" x14ac:dyDescent="0.35">
      <c r="C1743" s="10">
        <v>43225</v>
      </c>
      <c r="D1743" s="11">
        <v>0.33954861111111106</v>
      </c>
      <c r="E1743" s="12" t="s">
        <v>9</v>
      </c>
      <c r="F1743" s="12">
        <v>26</v>
      </c>
      <c r="G1743" s="12" t="s">
        <v>11</v>
      </c>
    </row>
    <row r="1744" spans="3:7" ht="15" thickBot="1" x14ac:dyDescent="0.35">
      <c r="C1744" s="10">
        <v>43225</v>
      </c>
      <c r="D1744" s="11">
        <v>0.34225694444444449</v>
      </c>
      <c r="E1744" s="12" t="s">
        <v>9</v>
      </c>
      <c r="F1744" s="12">
        <v>24</v>
      </c>
      <c r="G1744" s="12" t="s">
        <v>11</v>
      </c>
    </row>
    <row r="1745" spans="3:7" ht="15" thickBot="1" x14ac:dyDescent="0.35">
      <c r="C1745" s="10">
        <v>43225</v>
      </c>
      <c r="D1745" s="11">
        <v>0.34292824074074074</v>
      </c>
      <c r="E1745" s="12" t="s">
        <v>9</v>
      </c>
      <c r="F1745" s="12">
        <v>24</v>
      </c>
      <c r="G1745" s="12" t="s">
        <v>11</v>
      </c>
    </row>
    <row r="1746" spans="3:7" ht="15" thickBot="1" x14ac:dyDescent="0.35">
      <c r="C1746" s="10">
        <v>43225</v>
      </c>
      <c r="D1746" s="11">
        <v>0.34317129629629628</v>
      </c>
      <c r="E1746" s="12" t="s">
        <v>9</v>
      </c>
      <c r="F1746" s="12">
        <v>24</v>
      </c>
      <c r="G1746" s="12" t="s">
        <v>10</v>
      </c>
    </row>
    <row r="1747" spans="3:7" ht="15" thickBot="1" x14ac:dyDescent="0.35">
      <c r="C1747" s="10">
        <v>43225</v>
      </c>
      <c r="D1747" s="11">
        <v>0.34494212962962961</v>
      </c>
      <c r="E1747" s="12" t="s">
        <v>9</v>
      </c>
      <c r="F1747" s="12">
        <v>23</v>
      </c>
      <c r="G1747" s="12" t="s">
        <v>11</v>
      </c>
    </row>
    <row r="1748" spans="3:7" ht="15" thickBot="1" x14ac:dyDescent="0.35">
      <c r="C1748" s="10">
        <v>43225</v>
      </c>
      <c r="D1748" s="11">
        <v>0.3460185185185185</v>
      </c>
      <c r="E1748" s="12" t="s">
        <v>9</v>
      </c>
      <c r="F1748" s="12">
        <v>22</v>
      </c>
      <c r="G1748" s="12" t="s">
        <v>11</v>
      </c>
    </row>
    <row r="1749" spans="3:7" ht="15" thickBot="1" x14ac:dyDescent="0.35">
      <c r="C1749" s="10">
        <v>43225</v>
      </c>
      <c r="D1749" s="11">
        <v>0.34703703703703703</v>
      </c>
      <c r="E1749" s="12" t="s">
        <v>9</v>
      </c>
      <c r="F1749" s="12">
        <v>28</v>
      </c>
      <c r="G1749" s="12" t="s">
        <v>11</v>
      </c>
    </row>
    <row r="1750" spans="3:7" ht="15" thickBot="1" x14ac:dyDescent="0.35">
      <c r="C1750" s="10">
        <v>43225</v>
      </c>
      <c r="D1750" s="11">
        <v>0.34910879629629626</v>
      </c>
      <c r="E1750" s="12" t="s">
        <v>9</v>
      </c>
      <c r="F1750" s="12">
        <v>24</v>
      </c>
      <c r="G1750" s="12" t="s">
        <v>11</v>
      </c>
    </row>
    <row r="1751" spans="3:7" ht="15" thickBot="1" x14ac:dyDescent="0.35">
      <c r="C1751" s="10">
        <v>43225</v>
      </c>
      <c r="D1751" s="11">
        <v>0.3498263888888889</v>
      </c>
      <c r="E1751" s="12" t="s">
        <v>9</v>
      </c>
      <c r="F1751" s="12">
        <v>44</v>
      </c>
      <c r="G1751" s="12" t="s">
        <v>10</v>
      </c>
    </row>
    <row r="1752" spans="3:7" ht="15" thickBot="1" x14ac:dyDescent="0.35">
      <c r="C1752" s="10">
        <v>43225</v>
      </c>
      <c r="D1752" s="11">
        <v>0.35049768518518515</v>
      </c>
      <c r="E1752" s="12" t="s">
        <v>9</v>
      </c>
      <c r="F1752" s="12">
        <v>25</v>
      </c>
      <c r="G1752" s="12" t="s">
        <v>11</v>
      </c>
    </row>
    <row r="1753" spans="3:7" ht="15" thickBot="1" x14ac:dyDescent="0.35">
      <c r="C1753" s="10">
        <v>43225</v>
      </c>
      <c r="D1753" s="11">
        <v>0.35232638888888884</v>
      </c>
      <c r="E1753" s="12" t="s">
        <v>9</v>
      </c>
      <c r="F1753" s="12">
        <v>24</v>
      </c>
      <c r="G1753" s="12" t="s">
        <v>10</v>
      </c>
    </row>
    <row r="1754" spans="3:7" ht="15" thickBot="1" x14ac:dyDescent="0.35">
      <c r="C1754" s="10">
        <v>43225</v>
      </c>
      <c r="D1754" s="11">
        <v>0.35391203703703705</v>
      </c>
      <c r="E1754" s="12" t="s">
        <v>9</v>
      </c>
      <c r="F1754" s="12">
        <v>26</v>
      </c>
      <c r="G1754" s="12" t="s">
        <v>11</v>
      </c>
    </row>
    <row r="1755" spans="3:7" ht="15" thickBot="1" x14ac:dyDescent="0.35">
      <c r="C1755" s="10">
        <v>43225</v>
      </c>
      <c r="D1755" s="11">
        <v>0.35416666666666669</v>
      </c>
      <c r="E1755" s="12" t="s">
        <v>9</v>
      </c>
      <c r="F1755" s="12">
        <v>22</v>
      </c>
      <c r="G1755" s="12" t="s">
        <v>10</v>
      </c>
    </row>
    <row r="1756" spans="3:7" ht="15" thickBot="1" x14ac:dyDescent="0.35">
      <c r="C1756" s="10">
        <v>43225</v>
      </c>
      <c r="D1756" s="11">
        <v>0.35475694444444444</v>
      </c>
      <c r="E1756" s="12" t="s">
        <v>9</v>
      </c>
      <c r="F1756" s="12">
        <v>25</v>
      </c>
      <c r="G1756" s="12" t="s">
        <v>10</v>
      </c>
    </row>
    <row r="1757" spans="3:7" ht="15" thickBot="1" x14ac:dyDescent="0.35">
      <c r="C1757" s="10">
        <v>43225</v>
      </c>
      <c r="D1757" s="11">
        <v>0.35508101851851853</v>
      </c>
      <c r="E1757" s="12" t="s">
        <v>9</v>
      </c>
      <c r="F1757" s="12">
        <v>18</v>
      </c>
      <c r="G1757" s="12" t="s">
        <v>10</v>
      </c>
    </row>
    <row r="1758" spans="3:7" ht="15" thickBot="1" x14ac:dyDescent="0.35">
      <c r="C1758" s="10">
        <v>43225</v>
      </c>
      <c r="D1758" s="11">
        <v>0.35553240740740738</v>
      </c>
      <c r="E1758" s="12" t="s">
        <v>9</v>
      </c>
      <c r="F1758" s="12">
        <v>21</v>
      </c>
      <c r="G1758" s="12" t="s">
        <v>11</v>
      </c>
    </row>
    <row r="1759" spans="3:7" ht="15" thickBot="1" x14ac:dyDescent="0.35">
      <c r="C1759" s="10">
        <v>43225</v>
      </c>
      <c r="D1759" s="11">
        <v>0.3556597222222222</v>
      </c>
      <c r="E1759" s="12" t="s">
        <v>9</v>
      </c>
      <c r="F1759" s="12">
        <v>25</v>
      </c>
      <c r="G1759" s="12" t="s">
        <v>11</v>
      </c>
    </row>
    <row r="1760" spans="3:7" ht="15" thickBot="1" x14ac:dyDescent="0.35">
      <c r="C1760" s="10">
        <v>43225</v>
      </c>
      <c r="D1760" s="11">
        <v>0.35619212962962959</v>
      </c>
      <c r="E1760" s="12" t="s">
        <v>9</v>
      </c>
      <c r="F1760" s="12">
        <v>20</v>
      </c>
      <c r="G1760" s="12" t="s">
        <v>11</v>
      </c>
    </row>
    <row r="1761" spans="3:7" ht="15" thickBot="1" x14ac:dyDescent="0.35">
      <c r="C1761" s="10">
        <v>43225</v>
      </c>
      <c r="D1761" s="11">
        <v>0.35643518518518519</v>
      </c>
      <c r="E1761" s="12" t="s">
        <v>9</v>
      </c>
      <c r="F1761" s="12">
        <v>26</v>
      </c>
      <c r="G1761" s="12" t="s">
        <v>11</v>
      </c>
    </row>
    <row r="1762" spans="3:7" ht="15" thickBot="1" x14ac:dyDescent="0.35">
      <c r="C1762" s="10">
        <v>43225</v>
      </c>
      <c r="D1762" s="11">
        <v>0.35656249999999995</v>
      </c>
      <c r="E1762" s="12" t="s">
        <v>9</v>
      </c>
      <c r="F1762" s="12">
        <v>25</v>
      </c>
      <c r="G1762" s="12" t="s">
        <v>11</v>
      </c>
    </row>
    <row r="1763" spans="3:7" ht="15" thickBot="1" x14ac:dyDescent="0.35">
      <c r="C1763" s="10">
        <v>43225</v>
      </c>
      <c r="D1763" s="11">
        <v>0.35692129629629626</v>
      </c>
      <c r="E1763" s="12" t="s">
        <v>9</v>
      </c>
      <c r="F1763" s="12">
        <v>26</v>
      </c>
      <c r="G1763" s="12" t="s">
        <v>11</v>
      </c>
    </row>
    <row r="1764" spans="3:7" ht="15" thickBot="1" x14ac:dyDescent="0.35">
      <c r="C1764" s="10">
        <v>43225</v>
      </c>
      <c r="D1764" s="11">
        <v>0.35731481481481481</v>
      </c>
      <c r="E1764" s="12" t="s">
        <v>9</v>
      </c>
      <c r="F1764" s="12">
        <v>21</v>
      </c>
      <c r="G1764" s="12" t="s">
        <v>11</v>
      </c>
    </row>
    <row r="1765" spans="3:7" ht="15" thickBot="1" x14ac:dyDescent="0.35">
      <c r="C1765" s="10">
        <v>43225</v>
      </c>
      <c r="D1765" s="11">
        <v>0.35756944444444444</v>
      </c>
      <c r="E1765" s="12" t="s">
        <v>9</v>
      </c>
      <c r="F1765" s="12">
        <v>21</v>
      </c>
      <c r="G1765" s="12" t="s">
        <v>10</v>
      </c>
    </row>
    <row r="1766" spans="3:7" ht="15" thickBot="1" x14ac:dyDescent="0.35">
      <c r="C1766" s="10">
        <v>43225</v>
      </c>
      <c r="D1766" s="11">
        <v>0.3586805555555555</v>
      </c>
      <c r="E1766" s="12" t="s">
        <v>9</v>
      </c>
      <c r="F1766" s="12">
        <v>22</v>
      </c>
      <c r="G1766" s="12" t="s">
        <v>11</v>
      </c>
    </row>
    <row r="1767" spans="3:7" ht="15" thickBot="1" x14ac:dyDescent="0.35">
      <c r="C1767" s="10">
        <v>43225</v>
      </c>
      <c r="D1767" s="11">
        <v>0.35964120370370373</v>
      </c>
      <c r="E1767" s="12" t="s">
        <v>9</v>
      </c>
      <c r="F1767" s="12">
        <v>27</v>
      </c>
      <c r="G1767" s="12" t="s">
        <v>10</v>
      </c>
    </row>
    <row r="1768" spans="3:7" ht="15" thickBot="1" x14ac:dyDescent="0.35">
      <c r="C1768" s="10">
        <v>43225</v>
      </c>
      <c r="D1768" s="11">
        <v>0.36189814814814819</v>
      </c>
      <c r="E1768" s="12" t="s">
        <v>9</v>
      </c>
      <c r="F1768" s="12">
        <v>15</v>
      </c>
      <c r="G1768" s="12" t="s">
        <v>11</v>
      </c>
    </row>
    <row r="1769" spans="3:7" ht="15" thickBot="1" x14ac:dyDescent="0.35">
      <c r="C1769" s="10">
        <v>43225</v>
      </c>
      <c r="D1769" s="11">
        <v>0.36204861111111114</v>
      </c>
      <c r="E1769" s="12" t="s">
        <v>9</v>
      </c>
      <c r="F1769" s="12">
        <v>32</v>
      </c>
      <c r="G1769" s="12" t="s">
        <v>10</v>
      </c>
    </row>
    <row r="1770" spans="3:7" ht="15" thickBot="1" x14ac:dyDescent="0.35">
      <c r="C1770" s="10">
        <v>43225</v>
      </c>
      <c r="D1770" s="11">
        <v>0.36295138888888889</v>
      </c>
      <c r="E1770" s="12" t="s">
        <v>9</v>
      </c>
      <c r="F1770" s="12">
        <v>29</v>
      </c>
      <c r="G1770" s="12" t="s">
        <v>10</v>
      </c>
    </row>
    <row r="1771" spans="3:7" ht="15" thickBot="1" x14ac:dyDescent="0.35">
      <c r="C1771" s="10">
        <v>43225</v>
      </c>
      <c r="D1771" s="11">
        <v>0.36393518518518514</v>
      </c>
      <c r="E1771" s="12" t="s">
        <v>9</v>
      </c>
      <c r="F1771" s="12">
        <v>22</v>
      </c>
      <c r="G1771" s="12" t="s">
        <v>11</v>
      </c>
    </row>
    <row r="1772" spans="3:7" ht="15" thickBot="1" x14ac:dyDescent="0.35">
      <c r="C1772" s="10">
        <v>43225</v>
      </c>
      <c r="D1772" s="11">
        <v>0.36488425925925921</v>
      </c>
      <c r="E1772" s="12" t="s">
        <v>9</v>
      </c>
      <c r="F1772" s="12">
        <v>19</v>
      </c>
      <c r="G1772" s="12" t="s">
        <v>11</v>
      </c>
    </row>
    <row r="1773" spans="3:7" ht="15" thickBot="1" x14ac:dyDescent="0.35">
      <c r="C1773" s="10">
        <v>43225</v>
      </c>
      <c r="D1773" s="11">
        <v>0.36535879629629631</v>
      </c>
      <c r="E1773" s="12" t="s">
        <v>9</v>
      </c>
      <c r="F1773" s="12">
        <v>22</v>
      </c>
      <c r="G1773" s="12" t="s">
        <v>11</v>
      </c>
    </row>
    <row r="1774" spans="3:7" ht="15" thickBot="1" x14ac:dyDescent="0.35">
      <c r="C1774" s="10">
        <v>43225</v>
      </c>
      <c r="D1774" s="11">
        <v>0.36758101851851849</v>
      </c>
      <c r="E1774" s="12" t="s">
        <v>9</v>
      </c>
      <c r="F1774" s="12">
        <v>22</v>
      </c>
      <c r="G1774" s="12" t="s">
        <v>11</v>
      </c>
    </row>
    <row r="1775" spans="3:7" ht="15" thickBot="1" x14ac:dyDescent="0.35">
      <c r="C1775" s="10">
        <v>43225</v>
      </c>
      <c r="D1775" s="11">
        <v>0.3700694444444444</v>
      </c>
      <c r="E1775" s="12" t="s">
        <v>9</v>
      </c>
      <c r="F1775" s="12">
        <v>16</v>
      </c>
      <c r="G1775" s="12" t="s">
        <v>11</v>
      </c>
    </row>
    <row r="1776" spans="3:7" ht="15" thickBot="1" x14ac:dyDescent="0.35">
      <c r="C1776" s="10">
        <v>43225</v>
      </c>
      <c r="D1776" s="11">
        <v>0.37142361111111111</v>
      </c>
      <c r="E1776" s="12" t="s">
        <v>9</v>
      </c>
      <c r="F1776" s="12">
        <v>21</v>
      </c>
      <c r="G1776" s="12" t="s">
        <v>10</v>
      </c>
    </row>
    <row r="1777" spans="3:7" ht="15" thickBot="1" x14ac:dyDescent="0.35">
      <c r="C1777" s="10">
        <v>43225</v>
      </c>
      <c r="D1777" s="11">
        <v>0.3721180555555556</v>
      </c>
      <c r="E1777" s="12" t="s">
        <v>9</v>
      </c>
      <c r="F1777" s="12">
        <v>25</v>
      </c>
      <c r="G1777" s="12" t="s">
        <v>11</v>
      </c>
    </row>
    <row r="1778" spans="3:7" ht="15" thickBot="1" x14ac:dyDescent="0.35">
      <c r="C1778" s="10">
        <v>43225</v>
      </c>
      <c r="D1778" s="11">
        <v>0.37238425925925928</v>
      </c>
      <c r="E1778" s="12" t="s">
        <v>9</v>
      </c>
      <c r="F1778" s="12">
        <v>27</v>
      </c>
      <c r="G1778" s="12" t="s">
        <v>11</v>
      </c>
    </row>
    <row r="1779" spans="3:7" ht="15" thickBot="1" x14ac:dyDescent="0.35">
      <c r="C1779" s="10">
        <v>43225</v>
      </c>
      <c r="D1779" s="11">
        <v>0.37311342592592589</v>
      </c>
      <c r="E1779" s="12" t="s">
        <v>9</v>
      </c>
      <c r="F1779" s="12">
        <v>24</v>
      </c>
      <c r="G1779" s="12" t="s">
        <v>11</v>
      </c>
    </row>
    <row r="1780" spans="3:7" ht="15" thickBot="1" x14ac:dyDescent="0.35">
      <c r="C1780" s="10">
        <v>43225</v>
      </c>
      <c r="D1780" s="11">
        <v>0.37361111111111112</v>
      </c>
      <c r="E1780" s="12" t="s">
        <v>9</v>
      </c>
      <c r="F1780" s="12">
        <v>21</v>
      </c>
      <c r="G1780" s="12" t="s">
        <v>10</v>
      </c>
    </row>
    <row r="1781" spans="3:7" ht="15" thickBot="1" x14ac:dyDescent="0.35">
      <c r="C1781" s="10">
        <v>43225</v>
      </c>
      <c r="D1781" s="11">
        <v>0.37377314814814816</v>
      </c>
      <c r="E1781" s="12" t="s">
        <v>9</v>
      </c>
      <c r="F1781" s="12">
        <v>22</v>
      </c>
      <c r="G1781" s="12" t="s">
        <v>11</v>
      </c>
    </row>
    <row r="1782" spans="3:7" ht="15" thickBot="1" x14ac:dyDescent="0.35">
      <c r="C1782" s="10">
        <v>43225</v>
      </c>
      <c r="D1782" s="11">
        <v>0.37403935185185189</v>
      </c>
      <c r="E1782" s="12" t="s">
        <v>9</v>
      </c>
      <c r="F1782" s="12">
        <v>26</v>
      </c>
      <c r="G1782" s="12" t="s">
        <v>11</v>
      </c>
    </row>
    <row r="1783" spans="3:7" ht="15" thickBot="1" x14ac:dyDescent="0.35">
      <c r="C1783" s="10">
        <v>43225</v>
      </c>
      <c r="D1783" s="11">
        <v>0.37460648148148151</v>
      </c>
      <c r="E1783" s="12" t="s">
        <v>9</v>
      </c>
      <c r="F1783" s="12">
        <v>30</v>
      </c>
      <c r="G1783" s="12" t="s">
        <v>10</v>
      </c>
    </row>
    <row r="1784" spans="3:7" ht="15" thickBot="1" x14ac:dyDescent="0.35">
      <c r="C1784" s="10">
        <v>43225</v>
      </c>
      <c r="D1784" s="11">
        <v>0.37519675925925927</v>
      </c>
      <c r="E1784" s="12" t="s">
        <v>9</v>
      </c>
      <c r="F1784" s="12">
        <v>26</v>
      </c>
      <c r="G1784" s="12" t="s">
        <v>10</v>
      </c>
    </row>
    <row r="1785" spans="3:7" ht="15" thickBot="1" x14ac:dyDescent="0.35">
      <c r="C1785" s="10">
        <v>43225</v>
      </c>
      <c r="D1785" s="11">
        <v>0.37611111111111112</v>
      </c>
      <c r="E1785" s="12" t="s">
        <v>9</v>
      </c>
      <c r="F1785" s="12">
        <v>17</v>
      </c>
      <c r="G1785" s="12" t="s">
        <v>11</v>
      </c>
    </row>
    <row r="1786" spans="3:7" ht="15" thickBot="1" x14ac:dyDescent="0.35">
      <c r="C1786" s="10">
        <v>43225</v>
      </c>
      <c r="D1786" s="11">
        <v>0.37622685185185184</v>
      </c>
      <c r="E1786" s="12" t="s">
        <v>9</v>
      </c>
      <c r="F1786" s="12">
        <v>29</v>
      </c>
      <c r="G1786" s="12" t="s">
        <v>11</v>
      </c>
    </row>
    <row r="1787" spans="3:7" ht="15" thickBot="1" x14ac:dyDescent="0.35">
      <c r="C1787" s="10">
        <v>43225</v>
      </c>
      <c r="D1787" s="11">
        <v>0.37708333333333338</v>
      </c>
      <c r="E1787" s="12" t="s">
        <v>9</v>
      </c>
      <c r="F1787" s="12">
        <v>20</v>
      </c>
      <c r="G1787" s="12" t="s">
        <v>11</v>
      </c>
    </row>
    <row r="1788" spans="3:7" ht="15" thickBot="1" x14ac:dyDescent="0.35">
      <c r="C1788" s="10">
        <v>43225</v>
      </c>
      <c r="D1788" s="11">
        <v>0.37828703703703703</v>
      </c>
      <c r="E1788" s="12" t="s">
        <v>9</v>
      </c>
      <c r="F1788" s="12">
        <v>20</v>
      </c>
      <c r="G1788" s="12" t="s">
        <v>11</v>
      </c>
    </row>
    <row r="1789" spans="3:7" ht="15" thickBot="1" x14ac:dyDescent="0.35">
      <c r="C1789" s="10">
        <v>43225</v>
      </c>
      <c r="D1789" s="11">
        <v>0.37853009259259257</v>
      </c>
      <c r="E1789" s="12" t="s">
        <v>9</v>
      </c>
      <c r="F1789" s="12">
        <v>21</v>
      </c>
      <c r="G1789" s="12" t="s">
        <v>11</v>
      </c>
    </row>
    <row r="1790" spans="3:7" ht="15" thickBot="1" x14ac:dyDescent="0.35">
      <c r="C1790" s="10">
        <v>43225</v>
      </c>
      <c r="D1790" s="11">
        <v>0.3787962962962963</v>
      </c>
      <c r="E1790" s="12" t="s">
        <v>9</v>
      </c>
      <c r="F1790" s="12">
        <v>34</v>
      </c>
      <c r="G1790" s="12" t="s">
        <v>10</v>
      </c>
    </row>
    <row r="1791" spans="3:7" ht="15" thickBot="1" x14ac:dyDescent="0.35">
      <c r="C1791" s="10">
        <v>43225</v>
      </c>
      <c r="D1791" s="11">
        <v>0.3800694444444444</v>
      </c>
      <c r="E1791" s="12" t="s">
        <v>9</v>
      </c>
      <c r="F1791" s="12">
        <v>18</v>
      </c>
      <c r="G1791" s="12" t="s">
        <v>11</v>
      </c>
    </row>
    <row r="1792" spans="3:7" ht="15" thickBot="1" x14ac:dyDescent="0.35">
      <c r="C1792" s="10">
        <v>43225</v>
      </c>
      <c r="D1792" s="11">
        <v>0.38074074074074077</v>
      </c>
      <c r="E1792" s="12" t="s">
        <v>9</v>
      </c>
      <c r="F1792" s="12">
        <v>24</v>
      </c>
      <c r="G1792" s="12" t="s">
        <v>11</v>
      </c>
    </row>
    <row r="1793" spans="3:7" ht="15" thickBot="1" x14ac:dyDescent="0.35">
      <c r="C1793" s="10">
        <v>43225</v>
      </c>
      <c r="D1793" s="11">
        <v>0.38193287037037038</v>
      </c>
      <c r="E1793" s="12" t="s">
        <v>9</v>
      </c>
      <c r="F1793" s="12">
        <v>25</v>
      </c>
      <c r="G1793" s="12" t="s">
        <v>11</v>
      </c>
    </row>
    <row r="1794" spans="3:7" ht="15" thickBot="1" x14ac:dyDescent="0.35">
      <c r="C1794" s="10">
        <v>43225</v>
      </c>
      <c r="D1794" s="11">
        <v>0.38297453703703704</v>
      </c>
      <c r="E1794" s="12" t="s">
        <v>9</v>
      </c>
      <c r="F1794" s="12">
        <v>22</v>
      </c>
      <c r="G1794" s="12" t="s">
        <v>11</v>
      </c>
    </row>
    <row r="1795" spans="3:7" ht="15" thickBot="1" x14ac:dyDescent="0.35">
      <c r="C1795" s="10">
        <v>43225</v>
      </c>
      <c r="D1795" s="11">
        <v>0.38318287037037035</v>
      </c>
      <c r="E1795" s="12" t="s">
        <v>9</v>
      </c>
      <c r="F1795" s="12">
        <v>27</v>
      </c>
      <c r="G1795" s="12" t="s">
        <v>11</v>
      </c>
    </row>
    <row r="1796" spans="3:7" ht="15" thickBot="1" x14ac:dyDescent="0.35">
      <c r="C1796" s="10">
        <v>43225</v>
      </c>
      <c r="D1796" s="11">
        <v>0.38392361111111112</v>
      </c>
      <c r="E1796" s="12" t="s">
        <v>9</v>
      </c>
      <c r="F1796" s="12">
        <v>28</v>
      </c>
      <c r="G1796" s="12" t="s">
        <v>11</v>
      </c>
    </row>
    <row r="1797" spans="3:7" ht="15" thickBot="1" x14ac:dyDescent="0.35">
      <c r="C1797" s="10">
        <v>43225</v>
      </c>
      <c r="D1797" s="11">
        <v>0.38415509259259256</v>
      </c>
      <c r="E1797" s="12" t="s">
        <v>9</v>
      </c>
      <c r="F1797" s="12">
        <v>32</v>
      </c>
      <c r="G1797" s="12" t="s">
        <v>11</v>
      </c>
    </row>
    <row r="1798" spans="3:7" ht="15" thickBot="1" x14ac:dyDescent="0.35">
      <c r="C1798" s="10">
        <v>43225</v>
      </c>
      <c r="D1798" s="11">
        <v>0.38422453703703702</v>
      </c>
      <c r="E1798" s="12" t="s">
        <v>9</v>
      </c>
      <c r="F1798" s="12">
        <v>35</v>
      </c>
      <c r="G1798" s="12" t="s">
        <v>10</v>
      </c>
    </row>
    <row r="1799" spans="3:7" ht="15" thickBot="1" x14ac:dyDescent="0.35">
      <c r="C1799" s="10">
        <v>43225</v>
      </c>
      <c r="D1799" s="11">
        <v>0.38462962962962965</v>
      </c>
      <c r="E1799" s="12" t="s">
        <v>9</v>
      </c>
      <c r="F1799" s="12">
        <v>24</v>
      </c>
      <c r="G1799" s="12" t="s">
        <v>11</v>
      </c>
    </row>
    <row r="1800" spans="3:7" ht="15" thickBot="1" x14ac:dyDescent="0.35">
      <c r="C1800" s="10">
        <v>43225</v>
      </c>
      <c r="D1800" s="11">
        <v>0.38482638888888893</v>
      </c>
      <c r="E1800" s="12" t="s">
        <v>9</v>
      </c>
      <c r="F1800" s="12">
        <v>18</v>
      </c>
      <c r="G1800" s="12" t="s">
        <v>10</v>
      </c>
    </row>
    <row r="1801" spans="3:7" ht="15" thickBot="1" x14ac:dyDescent="0.35">
      <c r="C1801" s="10">
        <v>43225</v>
      </c>
      <c r="D1801" s="11">
        <v>0.38505787037037037</v>
      </c>
      <c r="E1801" s="12" t="s">
        <v>9</v>
      </c>
      <c r="F1801" s="12">
        <v>23</v>
      </c>
      <c r="G1801" s="12" t="s">
        <v>11</v>
      </c>
    </row>
    <row r="1802" spans="3:7" ht="15" thickBot="1" x14ac:dyDescent="0.35">
      <c r="C1802" s="10">
        <v>43225</v>
      </c>
      <c r="D1802" s="11">
        <v>0.38515046296296296</v>
      </c>
      <c r="E1802" s="12" t="s">
        <v>9</v>
      </c>
      <c r="F1802" s="12">
        <v>29</v>
      </c>
      <c r="G1802" s="12" t="s">
        <v>10</v>
      </c>
    </row>
    <row r="1803" spans="3:7" ht="15" thickBot="1" x14ac:dyDescent="0.35">
      <c r="C1803" s="10">
        <v>43225</v>
      </c>
      <c r="D1803" s="11">
        <v>0.38552083333333331</v>
      </c>
      <c r="E1803" s="12" t="s">
        <v>9</v>
      </c>
      <c r="F1803" s="12">
        <v>24</v>
      </c>
      <c r="G1803" s="12" t="s">
        <v>11</v>
      </c>
    </row>
    <row r="1804" spans="3:7" ht="15" thickBot="1" x14ac:dyDescent="0.35">
      <c r="C1804" s="10">
        <v>43225</v>
      </c>
      <c r="D1804" s="11">
        <v>0.38828703703703704</v>
      </c>
      <c r="E1804" s="12" t="s">
        <v>9</v>
      </c>
      <c r="F1804" s="12">
        <v>18</v>
      </c>
      <c r="G1804" s="12" t="s">
        <v>10</v>
      </c>
    </row>
    <row r="1805" spans="3:7" ht="15" thickBot="1" x14ac:dyDescent="0.35">
      <c r="C1805" s="10">
        <v>43225</v>
      </c>
      <c r="D1805" s="11">
        <v>0.38851851851851849</v>
      </c>
      <c r="E1805" s="12" t="s">
        <v>9</v>
      </c>
      <c r="F1805" s="12">
        <v>18</v>
      </c>
      <c r="G1805" s="12" t="s">
        <v>11</v>
      </c>
    </row>
    <row r="1806" spans="3:7" ht="15" thickBot="1" x14ac:dyDescent="0.35">
      <c r="C1806" s="10">
        <v>43225</v>
      </c>
      <c r="D1806" s="11">
        <v>0.38937500000000003</v>
      </c>
      <c r="E1806" s="12" t="s">
        <v>9</v>
      </c>
      <c r="F1806" s="12">
        <v>26</v>
      </c>
      <c r="G1806" s="12" t="s">
        <v>10</v>
      </c>
    </row>
    <row r="1807" spans="3:7" ht="15" thickBot="1" x14ac:dyDescent="0.35">
      <c r="C1807" s="10">
        <v>43225</v>
      </c>
      <c r="D1807" s="11">
        <v>0.39068287037037036</v>
      </c>
      <c r="E1807" s="12" t="s">
        <v>9</v>
      </c>
      <c r="F1807" s="12">
        <v>24</v>
      </c>
      <c r="G1807" s="12" t="s">
        <v>11</v>
      </c>
    </row>
    <row r="1808" spans="3:7" ht="15" thickBot="1" x14ac:dyDescent="0.35">
      <c r="C1808" s="10">
        <v>43225</v>
      </c>
      <c r="D1808" s="11">
        <v>0.39106481481481481</v>
      </c>
      <c r="E1808" s="12" t="s">
        <v>9</v>
      </c>
      <c r="F1808" s="12">
        <v>20</v>
      </c>
      <c r="G1808" s="12" t="s">
        <v>11</v>
      </c>
    </row>
    <row r="1809" spans="3:7" ht="15" thickBot="1" x14ac:dyDescent="0.35">
      <c r="C1809" s="10">
        <v>43225</v>
      </c>
      <c r="D1809" s="11">
        <v>0.39146990740740745</v>
      </c>
      <c r="E1809" s="12" t="s">
        <v>9</v>
      </c>
      <c r="F1809" s="12">
        <v>28</v>
      </c>
      <c r="G1809" s="12" t="s">
        <v>11</v>
      </c>
    </row>
    <row r="1810" spans="3:7" ht="15" thickBot="1" x14ac:dyDescent="0.35">
      <c r="C1810" s="10">
        <v>43225</v>
      </c>
      <c r="D1810" s="11">
        <v>0.39248842592592598</v>
      </c>
      <c r="E1810" s="12" t="s">
        <v>9</v>
      </c>
      <c r="F1810" s="12">
        <v>21</v>
      </c>
      <c r="G1810" s="12" t="s">
        <v>11</v>
      </c>
    </row>
    <row r="1811" spans="3:7" ht="15" thickBot="1" x14ac:dyDescent="0.35">
      <c r="C1811" s="10">
        <v>43225</v>
      </c>
      <c r="D1811" s="11">
        <v>0.39383101851851854</v>
      </c>
      <c r="E1811" s="12" t="s">
        <v>9</v>
      </c>
      <c r="F1811" s="12">
        <v>29</v>
      </c>
      <c r="G1811" s="12" t="s">
        <v>11</v>
      </c>
    </row>
    <row r="1812" spans="3:7" ht="15" thickBot="1" x14ac:dyDescent="0.35">
      <c r="C1812" s="10">
        <v>43225</v>
      </c>
      <c r="D1812" s="11">
        <v>0.39416666666666672</v>
      </c>
      <c r="E1812" s="12" t="s">
        <v>9</v>
      </c>
      <c r="F1812" s="12">
        <v>15</v>
      </c>
      <c r="G1812" s="12" t="s">
        <v>10</v>
      </c>
    </row>
    <row r="1813" spans="3:7" ht="15" thickBot="1" x14ac:dyDescent="0.35">
      <c r="C1813" s="10">
        <v>43225</v>
      </c>
      <c r="D1813" s="11">
        <v>0.3951736111111111</v>
      </c>
      <c r="E1813" s="12" t="s">
        <v>9</v>
      </c>
      <c r="F1813" s="12">
        <v>18</v>
      </c>
      <c r="G1813" s="12" t="s">
        <v>11</v>
      </c>
    </row>
    <row r="1814" spans="3:7" ht="15" thickBot="1" x14ac:dyDescent="0.35">
      <c r="C1814" s="10">
        <v>43225</v>
      </c>
      <c r="D1814" s="11">
        <v>0.39534722222222224</v>
      </c>
      <c r="E1814" s="12" t="s">
        <v>9</v>
      </c>
      <c r="F1814" s="12">
        <v>24</v>
      </c>
      <c r="G1814" s="12" t="s">
        <v>10</v>
      </c>
    </row>
    <row r="1815" spans="3:7" ht="15" thickBot="1" x14ac:dyDescent="0.35">
      <c r="C1815" s="10">
        <v>43225</v>
      </c>
      <c r="D1815" s="11">
        <v>0.39599537037037041</v>
      </c>
      <c r="E1815" s="12" t="s">
        <v>9</v>
      </c>
      <c r="F1815" s="12">
        <v>24</v>
      </c>
      <c r="G1815" s="12" t="s">
        <v>11</v>
      </c>
    </row>
    <row r="1816" spans="3:7" ht="15" thickBot="1" x14ac:dyDescent="0.35">
      <c r="C1816" s="10">
        <v>43225</v>
      </c>
      <c r="D1816" s="11">
        <v>0.3963888888888889</v>
      </c>
      <c r="E1816" s="12" t="s">
        <v>9</v>
      </c>
      <c r="F1816" s="12">
        <v>16</v>
      </c>
      <c r="G1816" s="12" t="s">
        <v>11</v>
      </c>
    </row>
    <row r="1817" spans="3:7" ht="15" thickBot="1" x14ac:dyDescent="0.35">
      <c r="C1817" s="10">
        <v>43225</v>
      </c>
      <c r="D1817" s="11">
        <v>0.39675925925925926</v>
      </c>
      <c r="E1817" s="12" t="s">
        <v>9</v>
      </c>
      <c r="F1817" s="12">
        <v>17</v>
      </c>
      <c r="G1817" s="12" t="s">
        <v>10</v>
      </c>
    </row>
    <row r="1818" spans="3:7" ht="15" thickBot="1" x14ac:dyDescent="0.35">
      <c r="C1818" s="10">
        <v>43225</v>
      </c>
      <c r="D1818" s="11">
        <v>0.39688657407407407</v>
      </c>
      <c r="E1818" s="12" t="s">
        <v>9</v>
      </c>
      <c r="F1818" s="12">
        <v>17</v>
      </c>
      <c r="G1818" s="12" t="s">
        <v>11</v>
      </c>
    </row>
    <row r="1819" spans="3:7" ht="15" thickBot="1" x14ac:dyDescent="0.35">
      <c r="C1819" s="10">
        <v>43225</v>
      </c>
      <c r="D1819" s="11">
        <v>0.39743055555555556</v>
      </c>
      <c r="E1819" s="12" t="s">
        <v>9</v>
      </c>
      <c r="F1819" s="12">
        <v>24</v>
      </c>
      <c r="G1819" s="12" t="s">
        <v>11</v>
      </c>
    </row>
    <row r="1820" spans="3:7" ht="15" thickBot="1" x14ac:dyDescent="0.35">
      <c r="C1820" s="10">
        <v>43225</v>
      </c>
      <c r="D1820" s="11">
        <v>0.39758101851851851</v>
      </c>
      <c r="E1820" s="12" t="s">
        <v>9</v>
      </c>
      <c r="F1820" s="12">
        <v>15</v>
      </c>
      <c r="G1820" s="12" t="s">
        <v>11</v>
      </c>
    </row>
    <row r="1821" spans="3:7" ht="15" thickBot="1" x14ac:dyDescent="0.35">
      <c r="C1821" s="10">
        <v>43225</v>
      </c>
      <c r="D1821" s="11">
        <v>0.39839120370370368</v>
      </c>
      <c r="E1821" s="12" t="s">
        <v>9</v>
      </c>
      <c r="F1821" s="12">
        <v>23</v>
      </c>
      <c r="G1821" s="12" t="s">
        <v>10</v>
      </c>
    </row>
    <row r="1822" spans="3:7" ht="15" thickBot="1" x14ac:dyDescent="0.35">
      <c r="C1822" s="10">
        <v>43225</v>
      </c>
      <c r="D1822" s="11">
        <v>0.40046296296296297</v>
      </c>
      <c r="E1822" s="12" t="s">
        <v>9</v>
      </c>
      <c r="F1822" s="12">
        <v>25</v>
      </c>
      <c r="G1822" s="12" t="s">
        <v>10</v>
      </c>
    </row>
    <row r="1823" spans="3:7" ht="15" thickBot="1" x14ac:dyDescent="0.35">
      <c r="C1823" s="10">
        <v>43225</v>
      </c>
      <c r="D1823" s="11">
        <v>0.40078703703703705</v>
      </c>
      <c r="E1823" s="12" t="s">
        <v>9</v>
      </c>
      <c r="F1823" s="12">
        <v>24</v>
      </c>
      <c r="G1823" s="12" t="s">
        <v>11</v>
      </c>
    </row>
    <row r="1824" spans="3:7" ht="15" thickBot="1" x14ac:dyDescent="0.35">
      <c r="C1824" s="10">
        <v>43225</v>
      </c>
      <c r="D1824" s="11">
        <v>0.4015393518518518</v>
      </c>
      <c r="E1824" s="12" t="s">
        <v>9</v>
      </c>
      <c r="F1824" s="12">
        <v>17</v>
      </c>
      <c r="G1824" s="12" t="s">
        <v>11</v>
      </c>
    </row>
    <row r="1825" spans="3:7" ht="15" thickBot="1" x14ac:dyDescent="0.35">
      <c r="C1825" s="10">
        <v>43225</v>
      </c>
      <c r="D1825" s="11">
        <v>0.40233796296296293</v>
      </c>
      <c r="E1825" s="12" t="s">
        <v>9</v>
      </c>
      <c r="F1825" s="12">
        <v>30</v>
      </c>
      <c r="G1825" s="12" t="s">
        <v>10</v>
      </c>
    </row>
    <row r="1826" spans="3:7" ht="15" thickBot="1" x14ac:dyDescent="0.35">
      <c r="C1826" s="10">
        <v>43225</v>
      </c>
      <c r="D1826" s="11">
        <v>0.40300925925925929</v>
      </c>
      <c r="E1826" s="12" t="s">
        <v>9</v>
      </c>
      <c r="F1826" s="12">
        <v>30</v>
      </c>
      <c r="G1826" s="12" t="s">
        <v>10</v>
      </c>
    </row>
    <row r="1827" spans="3:7" ht="15" thickBot="1" x14ac:dyDescent="0.35">
      <c r="C1827" s="10">
        <v>43225</v>
      </c>
      <c r="D1827" s="11">
        <v>0.40577546296296302</v>
      </c>
      <c r="E1827" s="12" t="s">
        <v>9</v>
      </c>
      <c r="F1827" s="12">
        <v>27</v>
      </c>
      <c r="G1827" s="12" t="s">
        <v>11</v>
      </c>
    </row>
    <row r="1828" spans="3:7" ht="15" thickBot="1" x14ac:dyDescent="0.35">
      <c r="C1828" s="10">
        <v>43225</v>
      </c>
      <c r="D1828" s="11">
        <v>0.40589120370370368</v>
      </c>
      <c r="E1828" s="12" t="s">
        <v>9</v>
      </c>
      <c r="F1828" s="12">
        <v>25</v>
      </c>
      <c r="G1828" s="12" t="s">
        <v>11</v>
      </c>
    </row>
    <row r="1829" spans="3:7" ht="15" thickBot="1" x14ac:dyDescent="0.35">
      <c r="C1829" s="10">
        <v>43225</v>
      </c>
      <c r="D1829" s="11">
        <v>0.40710648148148149</v>
      </c>
      <c r="E1829" s="12" t="s">
        <v>9</v>
      </c>
      <c r="F1829" s="12">
        <v>21</v>
      </c>
      <c r="G1829" s="12" t="s">
        <v>10</v>
      </c>
    </row>
    <row r="1830" spans="3:7" ht="15" thickBot="1" x14ac:dyDescent="0.35">
      <c r="C1830" s="10">
        <v>43225</v>
      </c>
      <c r="D1830" s="11">
        <v>0.40870370370370374</v>
      </c>
      <c r="E1830" s="12" t="s">
        <v>9</v>
      </c>
      <c r="F1830" s="12">
        <v>22</v>
      </c>
      <c r="G1830" s="12" t="s">
        <v>11</v>
      </c>
    </row>
    <row r="1831" spans="3:7" ht="15" thickBot="1" x14ac:dyDescent="0.35">
      <c r="C1831" s="10">
        <v>43225</v>
      </c>
      <c r="D1831" s="11">
        <v>0.41002314814814816</v>
      </c>
      <c r="E1831" s="12" t="s">
        <v>9</v>
      </c>
      <c r="F1831" s="12">
        <v>17</v>
      </c>
      <c r="G1831" s="12" t="s">
        <v>11</v>
      </c>
    </row>
    <row r="1832" spans="3:7" ht="15" thickBot="1" x14ac:dyDescent="0.35">
      <c r="C1832" s="10">
        <v>43225</v>
      </c>
      <c r="D1832" s="11">
        <v>0.41292824074074069</v>
      </c>
      <c r="E1832" s="12" t="s">
        <v>9</v>
      </c>
      <c r="F1832" s="12">
        <v>28</v>
      </c>
      <c r="G1832" s="12" t="s">
        <v>11</v>
      </c>
    </row>
    <row r="1833" spans="3:7" ht="15" thickBot="1" x14ac:dyDescent="0.35">
      <c r="C1833" s="10">
        <v>43225</v>
      </c>
      <c r="D1833" s="11">
        <v>0.41320601851851851</v>
      </c>
      <c r="E1833" s="12" t="s">
        <v>9</v>
      </c>
      <c r="F1833" s="12">
        <v>23</v>
      </c>
      <c r="G1833" s="12" t="s">
        <v>10</v>
      </c>
    </row>
    <row r="1834" spans="3:7" ht="15" thickBot="1" x14ac:dyDescent="0.35">
      <c r="C1834" s="10">
        <v>43225</v>
      </c>
      <c r="D1834" s="11">
        <v>0.41973379629629631</v>
      </c>
      <c r="E1834" s="12" t="s">
        <v>9</v>
      </c>
      <c r="F1834" s="12">
        <v>22</v>
      </c>
      <c r="G1834" s="12" t="s">
        <v>11</v>
      </c>
    </row>
    <row r="1835" spans="3:7" ht="15" thickBot="1" x14ac:dyDescent="0.35">
      <c r="C1835" s="10">
        <v>43225</v>
      </c>
      <c r="D1835" s="11">
        <v>0.41993055555555553</v>
      </c>
      <c r="E1835" s="12" t="s">
        <v>9</v>
      </c>
      <c r="F1835" s="12">
        <v>15</v>
      </c>
      <c r="G1835" s="12" t="s">
        <v>11</v>
      </c>
    </row>
    <row r="1836" spans="3:7" ht="15" thickBot="1" x14ac:dyDescent="0.35">
      <c r="C1836" s="10">
        <v>43225</v>
      </c>
      <c r="D1836" s="11">
        <v>0.42</v>
      </c>
      <c r="E1836" s="12" t="s">
        <v>9</v>
      </c>
      <c r="F1836" s="12">
        <v>21</v>
      </c>
      <c r="G1836" s="12" t="s">
        <v>11</v>
      </c>
    </row>
    <row r="1837" spans="3:7" ht="15" thickBot="1" x14ac:dyDescent="0.35">
      <c r="C1837" s="10">
        <v>43225</v>
      </c>
      <c r="D1837" s="11">
        <v>0.42137731481481483</v>
      </c>
      <c r="E1837" s="12" t="s">
        <v>9</v>
      </c>
      <c r="F1837" s="12">
        <v>22</v>
      </c>
      <c r="G1837" s="12" t="s">
        <v>11</v>
      </c>
    </row>
    <row r="1838" spans="3:7" ht="15" thickBot="1" x14ac:dyDescent="0.35">
      <c r="C1838" s="10">
        <v>43225</v>
      </c>
      <c r="D1838" s="11">
        <v>0.42424768518518513</v>
      </c>
      <c r="E1838" s="12" t="s">
        <v>9</v>
      </c>
      <c r="F1838" s="12">
        <v>30</v>
      </c>
      <c r="G1838" s="12" t="s">
        <v>10</v>
      </c>
    </row>
    <row r="1839" spans="3:7" ht="15" thickBot="1" x14ac:dyDescent="0.35">
      <c r="C1839" s="10">
        <v>43225</v>
      </c>
      <c r="D1839" s="11">
        <v>0.42503472222222222</v>
      </c>
      <c r="E1839" s="12" t="s">
        <v>9</v>
      </c>
      <c r="F1839" s="12">
        <v>31</v>
      </c>
      <c r="G1839" s="12" t="s">
        <v>10</v>
      </c>
    </row>
    <row r="1840" spans="3:7" ht="15" thickBot="1" x14ac:dyDescent="0.35">
      <c r="C1840" s="10">
        <v>43225</v>
      </c>
      <c r="D1840" s="11">
        <v>0.42575231481481479</v>
      </c>
      <c r="E1840" s="12" t="s">
        <v>9</v>
      </c>
      <c r="F1840" s="12">
        <v>25</v>
      </c>
      <c r="G1840" s="12" t="s">
        <v>11</v>
      </c>
    </row>
    <row r="1841" spans="3:7" ht="15" thickBot="1" x14ac:dyDescent="0.35">
      <c r="C1841" s="10">
        <v>43225</v>
      </c>
      <c r="D1841" s="11">
        <v>0.42609953703703707</v>
      </c>
      <c r="E1841" s="12" t="s">
        <v>9</v>
      </c>
      <c r="F1841" s="12">
        <v>22</v>
      </c>
      <c r="G1841" s="12" t="s">
        <v>11</v>
      </c>
    </row>
    <row r="1842" spans="3:7" ht="15" thickBot="1" x14ac:dyDescent="0.35">
      <c r="C1842" s="10">
        <v>43225</v>
      </c>
      <c r="D1842" s="11">
        <v>0.42635416666666665</v>
      </c>
      <c r="E1842" s="12" t="s">
        <v>9</v>
      </c>
      <c r="F1842" s="12">
        <v>22</v>
      </c>
      <c r="G1842" s="12" t="s">
        <v>11</v>
      </c>
    </row>
    <row r="1843" spans="3:7" ht="15" thickBot="1" x14ac:dyDescent="0.35">
      <c r="C1843" s="10">
        <v>43225</v>
      </c>
      <c r="D1843" s="11">
        <v>0.42987268518518523</v>
      </c>
      <c r="E1843" s="12" t="s">
        <v>9</v>
      </c>
      <c r="F1843" s="12">
        <v>26</v>
      </c>
      <c r="G1843" s="12" t="s">
        <v>11</v>
      </c>
    </row>
    <row r="1844" spans="3:7" ht="15" thickBot="1" x14ac:dyDescent="0.35">
      <c r="C1844" s="10">
        <v>43225</v>
      </c>
      <c r="D1844" s="11">
        <v>0.43032407407407408</v>
      </c>
      <c r="E1844" s="12" t="s">
        <v>9</v>
      </c>
      <c r="F1844" s="12">
        <v>23</v>
      </c>
      <c r="G1844" s="12" t="s">
        <v>10</v>
      </c>
    </row>
    <row r="1845" spans="3:7" ht="15" thickBot="1" x14ac:dyDescent="0.35">
      <c r="C1845" s="10">
        <v>43225</v>
      </c>
      <c r="D1845" s="11">
        <v>0.43103009259259256</v>
      </c>
      <c r="E1845" s="12" t="s">
        <v>9</v>
      </c>
      <c r="F1845" s="12">
        <v>19</v>
      </c>
      <c r="G1845" s="12" t="s">
        <v>11</v>
      </c>
    </row>
    <row r="1846" spans="3:7" ht="15" thickBot="1" x14ac:dyDescent="0.35">
      <c r="C1846" s="10">
        <v>43225</v>
      </c>
      <c r="D1846" s="11">
        <v>0.43269675925925927</v>
      </c>
      <c r="E1846" s="12" t="s">
        <v>9</v>
      </c>
      <c r="F1846" s="12">
        <v>29</v>
      </c>
      <c r="G1846" s="12" t="s">
        <v>11</v>
      </c>
    </row>
    <row r="1847" spans="3:7" ht="15" thickBot="1" x14ac:dyDescent="0.35">
      <c r="C1847" s="10">
        <v>43225</v>
      </c>
      <c r="D1847" s="11">
        <v>0.43292824074074071</v>
      </c>
      <c r="E1847" s="12" t="s">
        <v>9</v>
      </c>
      <c r="F1847" s="12">
        <v>30</v>
      </c>
      <c r="G1847" s="12" t="s">
        <v>10</v>
      </c>
    </row>
    <row r="1848" spans="3:7" ht="15" thickBot="1" x14ac:dyDescent="0.35">
      <c r="C1848" s="10">
        <v>43225</v>
      </c>
      <c r="D1848" s="11">
        <v>0.43302083333333335</v>
      </c>
      <c r="E1848" s="12" t="s">
        <v>9</v>
      </c>
      <c r="F1848" s="12">
        <v>26</v>
      </c>
      <c r="G1848" s="12" t="s">
        <v>10</v>
      </c>
    </row>
    <row r="1849" spans="3:7" ht="15" thickBot="1" x14ac:dyDescent="0.35">
      <c r="C1849" s="10">
        <v>43225</v>
      </c>
      <c r="D1849" s="11">
        <v>0.43438657407407405</v>
      </c>
      <c r="E1849" s="12" t="s">
        <v>9</v>
      </c>
      <c r="F1849" s="12">
        <v>18</v>
      </c>
      <c r="G1849" s="12" t="s">
        <v>11</v>
      </c>
    </row>
    <row r="1850" spans="3:7" ht="15" thickBot="1" x14ac:dyDescent="0.35">
      <c r="C1850" s="10">
        <v>43225</v>
      </c>
      <c r="D1850" s="11">
        <v>0.43447916666666669</v>
      </c>
      <c r="E1850" s="12" t="s">
        <v>9</v>
      </c>
      <c r="F1850" s="12">
        <v>24</v>
      </c>
      <c r="G1850" s="12" t="s">
        <v>11</v>
      </c>
    </row>
    <row r="1851" spans="3:7" ht="15" thickBot="1" x14ac:dyDescent="0.35">
      <c r="C1851" s="10">
        <v>43225</v>
      </c>
      <c r="D1851" s="11">
        <v>0.43821759259259263</v>
      </c>
      <c r="E1851" s="12" t="s">
        <v>9</v>
      </c>
      <c r="F1851" s="12">
        <v>26</v>
      </c>
      <c r="G1851" s="12" t="s">
        <v>11</v>
      </c>
    </row>
    <row r="1852" spans="3:7" ht="15" thickBot="1" x14ac:dyDescent="0.35">
      <c r="C1852" s="10">
        <v>43225</v>
      </c>
      <c r="D1852" s="11">
        <v>0.43896990740740738</v>
      </c>
      <c r="E1852" s="12" t="s">
        <v>9</v>
      </c>
      <c r="F1852" s="12">
        <v>20</v>
      </c>
      <c r="G1852" s="12" t="s">
        <v>11</v>
      </c>
    </row>
    <row r="1853" spans="3:7" ht="15" thickBot="1" x14ac:dyDescent="0.35">
      <c r="C1853" s="10">
        <v>43225</v>
      </c>
      <c r="D1853" s="11">
        <v>0.44123842592592594</v>
      </c>
      <c r="E1853" s="12" t="s">
        <v>9</v>
      </c>
      <c r="F1853" s="12">
        <v>21</v>
      </c>
      <c r="G1853" s="12" t="s">
        <v>11</v>
      </c>
    </row>
    <row r="1854" spans="3:7" ht="15" thickBot="1" x14ac:dyDescent="0.35">
      <c r="C1854" s="10">
        <v>43225</v>
      </c>
      <c r="D1854" s="11">
        <v>0.44236111111111115</v>
      </c>
      <c r="E1854" s="12" t="s">
        <v>9</v>
      </c>
      <c r="F1854" s="12">
        <v>17</v>
      </c>
      <c r="G1854" s="12" t="s">
        <v>10</v>
      </c>
    </row>
    <row r="1855" spans="3:7" ht="15" thickBot="1" x14ac:dyDescent="0.35">
      <c r="C1855" s="10">
        <v>43225</v>
      </c>
      <c r="D1855" s="11">
        <v>0.44299768518518517</v>
      </c>
      <c r="E1855" s="12" t="s">
        <v>9</v>
      </c>
      <c r="F1855" s="12">
        <v>25</v>
      </c>
      <c r="G1855" s="12" t="s">
        <v>10</v>
      </c>
    </row>
    <row r="1856" spans="3:7" ht="15" thickBot="1" x14ac:dyDescent="0.35">
      <c r="C1856" s="10">
        <v>43225</v>
      </c>
      <c r="D1856" s="11">
        <v>0.44408564814814816</v>
      </c>
      <c r="E1856" s="12" t="s">
        <v>9</v>
      </c>
      <c r="F1856" s="12">
        <v>19</v>
      </c>
      <c r="G1856" s="12" t="s">
        <v>10</v>
      </c>
    </row>
    <row r="1857" spans="3:7" ht="15" thickBot="1" x14ac:dyDescent="0.35">
      <c r="C1857" s="10">
        <v>43225</v>
      </c>
      <c r="D1857" s="11">
        <v>0.44449074074074074</v>
      </c>
      <c r="E1857" s="12" t="s">
        <v>9</v>
      </c>
      <c r="F1857" s="12">
        <v>20</v>
      </c>
      <c r="G1857" s="12" t="s">
        <v>11</v>
      </c>
    </row>
    <row r="1858" spans="3:7" ht="15" thickBot="1" x14ac:dyDescent="0.35">
      <c r="C1858" s="10">
        <v>43225</v>
      </c>
      <c r="D1858" s="11">
        <v>0.44510416666666663</v>
      </c>
      <c r="E1858" s="12" t="s">
        <v>9</v>
      </c>
      <c r="F1858" s="12">
        <v>20</v>
      </c>
      <c r="G1858" s="12" t="s">
        <v>10</v>
      </c>
    </row>
    <row r="1859" spans="3:7" ht="15" thickBot="1" x14ac:dyDescent="0.35">
      <c r="C1859" s="10">
        <v>43225</v>
      </c>
      <c r="D1859" s="11">
        <v>0.44527777777777783</v>
      </c>
      <c r="E1859" s="12" t="s">
        <v>9</v>
      </c>
      <c r="F1859" s="12">
        <v>25</v>
      </c>
      <c r="G1859" s="12" t="s">
        <v>10</v>
      </c>
    </row>
    <row r="1860" spans="3:7" ht="15" thickBot="1" x14ac:dyDescent="0.35">
      <c r="C1860" s="10">
        <v>43225</v>
      </c>
      <c r="D1860" s="11">
        <v>0.44545138888888891</v>
      </c>
      <c r="E1860" s="12" t="s">
        <v>9</v>
      </c>
      <c r="F1860" s="12">
        <v>22</v>
      </c>
      <c r="G1860" s="12" t="s">
        <v>11</v>
      </c>
    </row>
    <row r="1861" spans="3:7" ht="15" thickBot="1" x14ac:dyDescent="0.35">
      <c r="C1861" s="10">
        <v>43225</v>
      </c>
      <c r="D1861" s="11">
        <v>0.44548611111111108</v>
      </c>
      <c r="E1861" s="12" t="s">
        <v>9</v>
      </c>
      <c r="F1861" s="12">
        <v>26</v>
      </c>
      <c r="G1861" s="12" t="s">
        <v>10</v>
      </c>
    </row>
    <row r="1862" spans="3:7" ht="15" thickBot="1" x14ac:dyDescent="0.35">
      <c r="C1862" s="10">
        <v>43225</v>
      </c>
      <c r="D1862" s="11">
        <v>0.44629629629629625</v>
      </c>
      <c r="E1862" s="12" t="s">
        <v>9</v>
      </c>
      <c r="F1862" s="12">
        <v>24</v>
      </c>
      <c r="G1862" s="12" t="s">
        <v>11</v>
      </c>
    </row>
    <row r="1863" spans="3:7" ht="15" thickBot="1" x14ac:dyDescent="0.35">
      <c r="C1863" s="10">
        <v>43225</v>
      </c>
      <c r="D1863" s="11">
        <v>0.44695601851851857</v>
      </c>
      <c r="E1863" s="12" t="s">
        <v>9</v>
      </c>
      <c r="F1863" s="12">
        <v>21</v>
      </c>
      <c r="G1863" s="12" t="s">
        <v>11</v>
      </c>
    </row>
    <row r="1864" spans="3:7" ht="15" thickBot="1" x14ac:dyDescent="0.35">
      <c r="C1864" s="10">
        <v>43225</v>
      </c>
      <c r="D1864" s="11">
        <v>0.44788194444444446</v>
      </c>
      <c r="E1864" s="12" t="s">
        <v>9</v>
      </c>
      <c r="F1864" s="12">
        <v>27</v>
      </c>
      <c r="G1864" s="12" t="s">
        <v>10</v>
      </c>
    </row>
    <row r="1865" spans="3:7" ht="15" thickBot="1" x14ac:dyDescent="0.35">
      <c r="C1865" s="10">
        <v>43225</v>
      </c>
      <c r="D1865" s="11">
        <v>0.44886574074074076</v>
      </c>
      <c r="E1865" s="12" t="s">
        <v>9</v>
      </c>
      <c r="F1865" s="12">
        <v>15</v>
      </c>
      <c r="G1865" s="12" t="s">
        <v>10</v>
      </c>
    </row>
    <row r="1866" spans="3:7" ht="15" thickBot="1" x14ac:dyDescent="0.35">
      <c r="C1866" s="10">
        <v>43225</v>
      </c>
      <c r="D1866" s="11">
        <v>0.45011574074074073</v>
      </c>
      <c r="E1866" s="12" t="s">
        <v>9</v>
      </c>
      <c r="F1866" s="12">
        <v>19</v>
      </c>
      <c r="G1866" s="12" t="s">
        <v>10</v>
      </c>
    </row>
    <row r="1867" spans="3:7" ht="15" thickBot="1" x14ac:dyDescent="0.35">
      <c r="C1867" s="10">
        <v>43225</v>
      </c>
      <c r="D1867" s="11">
        <v>0.45239583333333333</v>
      </c>
      <c r="E1867" s="12" t="s">
        <v>9</v>
      </c>
      <c r="F1867" s="12">
        <v>16</v>
      </c>
      <c r="G1867" s="12" t="s">
        <v>11</v>
      </c>
    </row>
    <row r="1868" spans="3:7" ht="15" thickBot="1" x14ac:dyDescent="0.35">
      <c r="C1868" s="10">
        <v>43225</v>
      </c>
      <c r="D1868" s="11">
        <v>0.4526041666666667</v>
      </c>
      <c r="E1868" s="12" t="s">
        <v>9</v>
      </c>
      <c r="F1868" s="12">
        <v>15</v>
      </c>
      <c r="G1868" s="12" t="s">
        <v>11</v>
      </c>
    </row>
    <row r="1869" spans="3:7" ht="15" thickBot="1" x14ac:dyDescent="0.35">
      <c r="C1869" s="10">
        <v>43225</v>
      </c>
      <c r="D1869" s="11">
        <v>0.45449074074074075</v>
      </c>
      <c r="E1869" s="12" t="s">
        <v>9</v>
      </c>
      <c r="F1869" s="12">
        <v>27</v>
      </c>
      <c r="G1869" s="12" t="s">
        <v>11</v>
      </c>
    </row>
    <row r="1870" spans="3:7" ht="15" thickBot="1" x14ac:dyDescent="0.35">
      <c r="C1870" s="10">
        <v>43225</v>
      </c>
      <c r="D1870" s="11">
        <v>0.45479166666666665</v>
      </c>
      <c r="E1870" s="12" t="s">
        <v>9</v>
      </c>
      <c r="F1870" s="12">
        <v>19</v>
      </c>
      <c r="G1870" s="12" t="s">
        <v>11</v>
      </c>
    </row>
    <row r="1871" spans="3:7" ht="15" thickBot="1" x14ac:dyDescent="0.35">
      <c r="C1871" s="10">
        <v>43225</v>
      </c>
      <c r="D1871" s="11">
        <v>0.45687499999999998</v>
      </c>
      <c r="E1871" s="12" t="s">
        <v>9</v>
      </c>
      <c r="F1871" s="12">
        <v>16</v>
      </c>
      <c r="G1871" s="12" t="s">
        <v>10</v>
      </c>
    </row>
    <row r="1872" spans="3:7" ht="15" thickBot="1" x14ac:dyDescent="0.35">
      <c r="C1872" s="10">
        <v>43225</v>
      </c>
      <c r="D1872" s="11">
        <v>0.46001157407407406</v>
      </c>
      <c r="E1872" s="12" t="s">
        <v>9</v>
      </c>
      <c r="F1872" s="12">
        <v>23</v>
      </c>
      <c r="G1872" s="12" t="s">
        <v>11</v>
      </c>
    </row>
    <row r="1873" spans="3:7" ht="15" thickBot="1" x14ac:dyDescent="0.35">
      <c r="C1873" s="10">
        <v>43225</v>
      </c>
      <c r="D1873" s="11">
        <v>0.46078703703703705</v>
      </c>
      <c r="E1873" s="12" t="s">
        <v>9</v>
      </c>
      <c r="F1873" s="12">
        <v>22</v>
      </c>
      <c r="G1873" s="12" t="s">
        <v>11</v>
      </c>
    </row>
    <row r="1874" spans="3:7" ht="15" thickBot="1" x14ac:dyDescent="0.35">
      <c r="C1874" s="10">
        <v>43225</v>
      </c>
      <c r="D1874" s="11">
        <v>0.46111111111111108</v>
      </c>
      <c r="E1874" s="12" t="s">
        <v>9</v>
      </c>
      <c r="F1874" s="12">
        <v>22</v>
      </c>
      <c r="G1874" s="12" t="s">
        <v>11</v>
      </c>
    </row>
    <row r="1875" spans="3:7" ht="15" thickBot="1" x14ac:dyDescent="0.35">
      <c r="C1875" s="10">
        <v>43225</v>
      </c>
      <c r="D1875" s="11">
        <v>0.46440972222222227</v>
      </c>
      <c r="E1875" s="12" t="s">
        <v>9</v>
      </c>
      <c r="F1875" s="12">
        <v>24</v>
      </c>
      <c r="G1875" s="12" t="s">
        <v>10</v>
      </c>
    </row>
    <row r="1876" spans="3:7" ht="15" thickBot="1" x14ac:dyDescent="0.35">
      <c r="C1876" s="10">
        <v>43225</v>
      </c>
      <c r="D1876" s="11">
        <v>0.4646527777777778</v>
      </c>
      <c r="E1876" s="12" t="s">
        <v>9</v>
      </c>
      <c r="F1876" s="12">
        <v>22</v>
      </c>
      <c r="G1876" s="12" t="s">
        <v>10</v>
      </c>
    </row>
    <row r="1877" spans="3:7" ht="15" thickBot="1" x14ac:dyDescent="0.35">
      <c r="C1877" s="10">
        <v>43225</v>
      </c>
      <c r="D1877" s="11">
        <v>0.46702546296296293</v>
      </c>
      <c r="E1877" s="12" t="s">
        <v>9</v>
      </c>
      <c r="F1877" s="12">
        <v>20</v>
      </c>
      <c r="G1877" s="12" t="s">
        <v>11</v>
      </c>
    </row>
    <row r="1878" spans="3:7" ht="15" thickBot="1" x14ac:dyDescent="0.35">
      <c r="C1878" s="10">
        <v>43225</v>
      </c>
      <c r="D1878" s="11">
        <v>0.46704861111111112</v>
      </c>
      <c r="E1878" s="12" t="s">
        <v>9</v>
      </c>
      <c r="F1878" s="12">
        <v>15</v>
      </c>
      <c r="G1878" s="12" t="s">
        <v>11</v>
      </c>
    </row>
    <row r="1879" spans="3:7" ht="15" thickBot="1" x14ac:dyDescent="0.35">
      <c r="C1879" s="10">
        <v>43225</v>
      </c>
      <c r="D1879" s="11">
        <v>0.46704861111111112</v>
      </c>
      <c r="E1879" s="12" t="s">
        <v>9</v>
      </c>
      <c r="F1879" s="12">
        <v>14</v>
      </c>
      <c r="G1879" s="12" t="s">
        <v>11</v>
      </c>
    </row>
    <row r="1880" spans="3:7" ht="15" thickBot="1" x14ac:dyDescent="0.35">
      <c r="C1880" s="10">
        <v>43225</v>
      </c>
      <c r="D1880" s="11">
        <v>0.46731481481481479</v>
      </c>
      <c r="E1880" s="12" t="s">
        <v>9</v>
      </c>
      <c r="F1880" s="12">
        <v>23</v>
      </c>
      <c r="G1880" s="12" t="s">
        <v>10</v>
      </c>
    </row>
    <row r="1881" spans="3:7" ht="15" thickBot="1" x14ac:dyDescent="0.35">
      <c r="C1881" s="10">
        <v>43225</v>
      </c>
      <c r="D1881" s="11">
        <v>0.46855324074074073</v>
      </c>
      <c r="E1881" s="12" t="s">
        <v>9</v>
      </c>
      <c r="F1881" s="12">
        <v>15</v>
      </c>
      <c r="G1881" s="12" t="s">
        <v>10</v>
      </c>
    </row>
    <row r="1882" spans="3:7" ht="15" thickBot="1" x14ac:dyDescent="0.35">
      <c r="C1882" s="10">
        <v>43225</v>
      </c>
      <c r="D1882" s="11">
        <v>0.47078703703703706</v>
      </c>
      <c r="E1882" s="12" t="s">
        <v>9</v>
      </c>
      <c r="F1882" s="12">
        <v>24</v>
      </c>
      <c r="G1882" s="12" t="s">
        <v>10</v>
      </c>
    </row>
    <row r="1883" spans="3:7" ht="15" thickBot="1" x14ac:dyDescent="0.35">
      <c r="C1883" s="10">
        <v>43225</v>
      </c>
      <c r="D1883" s="11">
        <v>0.47156250000000005</v>
      </c>
      <c r="E1883" s="12" t="s">
        <v>9</v>
      </c>
      <c r="F1883" s="12">
        <v>19</v>
      </c>
      <c r="G1883" s="12" t="s">
        <v>11</v>
      </c>
    </row>
    <row r="1884" spans="3:7" ht="15" thickBot="1" x14ac:dyDescent="0.35">
      <c r="C1884" s="10">
        <v>43225</v>
      </c>
      <c r="D1884" s="11">
        <v>0.47256944444444443</v>
      </c>
      <c r="E1884" s="12" t="s">
        <v>9</v>
      </c>
      <c r="F1884" s="12">
        <v>25</v>
      </c>
      <c r="G1884" s="12" t="s">
        <v>11</v>
      </c>
    </row>
    <row r="1885" spans="3:7" ht="15" thickBot="1" x14ac:dyDescent="0.35">
      <c r="C1885" s="10">
        <v>43225</v>
      </c>
      <c r="D1885" s="11">
        <v>0.47506944444444449</v>
      </c>
      <c r="E1885" s="12" t="s">
        <v>9</v>
      </c>
      <c r="F1885" s="12">
        <v>22</v>
      </c>
      <c r="G1885" s="12" t="s">
        <v>11</v>
      </c>
    </row>
    <row r="1886" spans="3:7" ht="15" thickBot="1" x14ac:dyDescent="0.35">
      <c r="C1886" s="10">
        <v>43225</v>
      </c>
      <c r="D1886" s="11">
        <v>0.47515046296296298</v>
      </c>
      <c r="E1886" s="12" t="s">
        <v>9</v>
      </c>
      <c r="F1886" s="12">
        <v>27</v>
      </c>
      <c r="G1886" s="12" t="s">
        <v>10</v>
      </c>
    </row>
    <row r="1887" spans="3:7" ht="15" thickBot="1" x14ac:dyDescent="0.35">
      <c r="C1887" s="10">
        <v>43225</v>
      </c>
      <c r="D1887" s="11">
        <v>0.47615740740740736</v>
      </c>
      <c r="E1887" s="12" t="s">
        <v>9</v>
      </c>
      <c r="F1887" s="12">
        <v>18</v>
      </c>
      <c r="G1887" s="12" t="s">
        <v>11</v>
      </c>
    </row>
    <row r="1888" spans="3:7" ht="15" thickBot="1" x14ac:dyDescent="0.35">
      <c r="C1888" s="10">
        <v>43225</v>
      </c>
      <c r="D1888" s="11">
        <v>0.48253472222222221</v>
      </c>
      <c r="E1888" s="12" t="s">
        <v>9</v>
      </c>
      <c r="F1888" s="12">
        <v>35</v>
      </c>
      <c r="G1888" s="12" t="s">
        <v>10</v>
      </c>
    </row>
    <row r="1889" spans="3:7" ht="15" thickBot="1" x14ac:dyDescent="0.35">
      <c r="C1889" s="10">
        <v>43225</v>
      </c>
      <c r="D1889" s="11">
        <v>0.48271990740740739</v>
      </c>
      <c r="E1889" s="12" t="s">
        <v>9</v>
      </c>
      <c r="F1889" s="12">
        <v>36</v>
      </c>
      <c r="G1889" s="12" t="s">
        <v>10</v>
      </c>
    </row>
    <row r="1890" spans="3:7" ht="15" thickBot="1" x14ac:dyDescent="0.35">
      <c r="C1890" s="10">
        <v>43225</v>
      </c>
      <c r="D1890" s="11">
        <v>0.48413194444444446</v>
      </c>
      <c r="E1890" s="12" t="s">
        <v>9</v>
      </c>
      <c r="F1890" s="12">
        <v>26</v>
      </c>
      <c r="G1890" s="12" t="s">
        <v>10</v>
      </c>
    </row>
    <row r="1891" spans="3:7" ht="15" thickBot="1" x14ac:dyDescent="0.35">
      <c r="C1891" s="10">
        <v>43225</v>
      </c>
      <c r="D1891" s="11">
        <v>0.48677083333333332</v>
      </c>
      <c r="E1891" s="12" t="s">
        <v>9</v>
      </c>
      <c r="F1891" s="12">
        <v>20</v>
      </c>
      <c r="G1891" s="12" t="s">
        <v>11</v>
      </c>
    </row>
    <row r="1892" spans="3:7" ht="15" thickBot="1" x14ac:dyDescent="0.35">
      <c r="C1892" s="10">
        <v>43225</v>
      </c>
      <c r="D1892" s="11">
        <v>0.4869560185185185</v>
      </c>
      <c r="E1892" s="12" t="s">
        <v>9</v>
      </c>
      <c r="F1892" s="12">
        <v>26</v>
      </c>
      <c r="G1892" s="12" t="s">
        <v>10</v>
      </c>
    </row>
    <row r="1893" spans="3:7" ht="15" thickBot="1" x14ac:dyDescent="0.35">
      <c r="C1893" s="10">
        <v>43225</v>
      </c>
      <c r="D1893" s="11">
        <v>0.48760416666666667</v>
      </c>
      <c r="E1893" s="12" t="s">
        <v>9</v>
      </c>
      <c r="F1893" s="12">
        <v>31</v>
      </c>
      <c r="G1893" s="12" t="s">
        <v>11</v>
      </c>
    </row>
    <row r="1894" spans="3:7" ht="15" thickBot="1" x14ac:dyDescent="0.35">
      <c r="C1894" s="10">
        <v>43225</v>
      </c>
      <c r="D1894" s="11">
        <v>0.48971064814814813</v>
      </c>
      <c r="E1894" s="12" t="s">
        <v>9</v>
      </c>
      <c r="F1894" s="12">
        <v>16</v>
      </c>
      <c r="G1894" s="12" t="s">
        <v>10</v>
      </c>
    </row>
    <row r="1895" spans="3:7" ht="15" thickBot="1" x14ac:dyDescent="0.35">
      <c r="C1895" s="10">
        <v>43225</v>
      </c>
      <c r="D1895" s="11">
        <v>0.48980324074074072</v>
      </c>
      <c r="E1895" s="12" t="s">
        <v>9</v>
      </c>
      <c r="F1895" s="12">
        <v>22</v>
      </c>
      <c r="G1895" s="12" t="s">
        <v>11</v>
      </c>
    </row>
    <row r="1896" spans="3:7" ht="15" thickBot="1" x14ac:dyDescent="0.35">
      <c r="C1896" s="10">
        <v>43225</v>
      </c>
      <c r="D1896" s="11">
        <v>0.49299768518518516</v>
      </c>
      <c r="E1896" s="12" t="s">
        <v>9</v>
      </c>
      <c r="F1896" s="12">
        <v>20</v>
      </c>
      <c r="G1896" s="12" t="s">
        <v>10</v>
      </c>
    </row>
    <row r="1897" spans="3:7" ht="15" thickBot="1" x14ac:dyDescent="0.35">
      <c r="C1897" s="10">
        <v>43225</v>
      </c>
      <c r="D1897" s="11">
        <v>0.4931828703703704</v>
      </c>
      <c r="E1897" s="12" t="s">
        <v>9</v>
      </c>
      <c r="F1897" s="12">
        <v>15</v>
      </c>
      <c r="G1897" s="12" t="s">
        <v>11</v>
      </c>
    </row>
    <row r="1898" spans="3:7" ht="15" thickBot="1" x14ac:dyDescent="0.35">
      <c r="C1898" s="10">
        <v>43225</v>
      </c>
      <c r="D1898" s="11">
        <v>0.49443287037037037</v>
      </c>
      <c r="E1898" s="12" t="s">
        <v>9</v>
      </c>
      <c r="F1898" s="12">
        <v>27</v>
      </c>
      <c r="G1898" s="12" t="s">
        <v>10</v>
      </c>
    </row>
    <row r="1899" spans="3:7" ht="15" thickBot="1" x14ac:dyDescent="0.35">
      <c r="C1899" s="10">
        <v>43225</v>
      </c>
      <c r="D1899" s="11">
        <v>0.49627314814814816</v>
      </c>
      <c r="E1899" s="12" t="s">
        <v>9</v>
      </c>
      <c r="F1899" s="12">
        <v>18</v>
      </c>
      <c r="G1899" s="12" t="s">
        <v>11</v>
      </c>
    </row>
    <row r="1900" spans="3:7" ht="15" thickBot="1" x14ac:dyDescent="0.35">
      <c r="C1900" s="10">
        <v>43225</v>
      </c>
      <c r="D1900" s="11">
        <v>0.49665509259259261</v>
      </c>
      <c r="E1900" s="12" t="s">
        <v>9</v>
      </c>
      <c r="F1900" s="12">
        <v>24</v>
      </c>
      <c r="G1900" s="12" t="s">
        <v>10</v>
      </c>
    </row>
    <row r="1901" spans="3:7" ht="15" thickBot="1" x14ac:dyDescent="0.35">
      <c r="C1901" s="10">
        <v>43225</v>
      </c>
      <c r="D1901" s="11">
        <v>0.49706018518518519</v>
      </c>
      <c r="E1901" s="12" t="s">
        <v>9</v>
      </c>
      <c r="F1901" s="12">
        <v>28</v>
      </c>
      <c r="G1901" s="12" t="s">
        <v>10</v>
      </c>
    </row>
    <row r="1902" spans="3:7" ht="15" thickBot="1" x14ac:dyDescent="0.35">
      <c r="C1902" s="10">
        <v>43225</v>
      </c>
      <c r="D1902" s="11">
        <v>0.49784722222222227</v>
      </c>
      <c r="E1902" s="12" t="s">
        <v>9</v>
      </c>
      <c r="F1902" s="12">
        <v>17</v>
      </c>
      <c r="G1902" s="12" t="s">
        <v>11</v>
      </c>
    </row>
    <row r="1903" spans="3:7" ht="15" thickBot="1" x14ac:dyDescent="0.35">
      <c r="C1903" s="10">
        <v>43225</v>
      </c>
      <c r="D1903" s="11">
        <v>0.49975694444444446</v>
      </c>
      <c r="E1903" s="12" t="s">
        <v>9</v>
      </c>
      <c r="F1903" s="12">
        <v>22</v>
      </c>
      <c r="G1903" s="12" t="s">
        <v>11</v>
      </c>
    </row>
    <row r="1904" spans="3:7" ht="15" thickBot="1" x14ac:dyDescent="0.35">
      <c r="C1904" s="10">
        <v>43225</v>
      </c>
      <c r="D1904" s="11">
        <v>0.50034722222222217</v>
      </c>
      <c r="E1904" s="12" t="s">
        <v>9</v>
      </c>
      <c r="F1904" s="12">
        <v>28</v>
      </c>
      <c r="G1904" s="12" t="s">
        <v>11</v>
      </c>
    </row>
    <row r="1905" spans="3:7" ht="15" thickBot="1" x14ac:dyDescent="0.35">
      <c r="C1905" s="10">
        <v>43225</v>
      </c>
      <c r="D1905" s="11">
        <v>0.50060185185185191</v>
      </c>
      <c r="E1905" s="12" t="s">
        <v>9</v>
      </c>
      <c r="F1905" s="12">
        <v>18</v>
      </c>
      <c r="G1905" s="12" t="s">
        <v>11</v>
      </c>
    </row>
    <row r="1906" spans="3:7" ht="15" thickBot="1" x14ac:dyDescent="0.35">
      <c r="C1906" s="10">
        <v>43225</v>
      </c>
      <c r="D1906" s="11">
        <v>0.50123842592592593</v>
      </c>
      <c r="E1906" s="12" t="s">
        <v>9</v>
      </c>
      <c r="F1906" s="12">
        <v>29</v>
      </c>
      <c r="G1906" s="12" t="s">
        <v>10</v>
      </c>
    </row>
    <row r="1907" spans="3:7" ht="15" thickBot="1" x14ac:dyDescent="0.35">
      <c r="C1907" s="10">
        <v>43225</v>
      </c>
      <c r="D1907" s="11">
        <v>0.50258101851851855</v>
      </c>
      <c r="E1907" s="12" t="s">
        <v>9</v>
      </c>
      <c r="F1907" s="12">
        <v>27</v>
      </c>
      <c r="G1907" s="12" t="s">
        <v>10</v>
      </c>
    </row>
    <row r="1908" spans="3:7" ht="15" thickBot="1" x14ac:dyDescent="0.35">
      <c r="C1908" s="10">
        <v>43225</v>
      </c>
      <c r="D1908" s="11">
        <v>0.50304398148148144</v>
      </c>
      <c r="E1908" s="12" t="s">
        <v>9</v>
      </c>
      <c r="F1908" s="12">
        <v>22</v>
      </c>
      <c r="G1908" s="12" t="s">
        <v>11</v>
      </c>
    </row>
    <row r="1909" spans="3:7" ht="15" thickBot="1" x14ac:dyDescent="0.35">
      <c r="C1909" s="10">
        <v>43225</v>
      </c>
      <c r="D1909" s="11">
        <v>0.5041782407407408</v>
      </c>
      <c r="E1909" s="12" t="s">
        <v>9</v>
      </c>
      <c r="F1909" s="12">
        <v>22</v>
      </c>
      <c r="G1909" s="12" t="s">
        <v>10</v>
      </c>
    </row>
    <row r="1910" spans="3:7" ht="15" thickBot="1" x14ac:dyDescent="0.35">
      <c r="C1910" s="10">
        <v>43225</v>
      </c>
      <c r="D1910" s="11">
        <v>0.50466435185185188</v>
      </c>
      <c r="E1910" s="12" t="s">
        <v>9</v>
      </c>
      <c r="F1910" s="12">
        <v>21</v>
      </c>
      <c r="G1910" s="12" t="s">
        <v>10</v>
      </c>
    </row>
    <row r="1911" spans="3:7" ht="15" thickBot="1" x14ac:dyDescent="0.35">
      <c r="C1911" s="10">
        <v>43225</v>
      </c>
      <c r="D1911" s="11">
        <v>0.50541666666666674</v>
      </c>
      <c r="E1911" s="12" t="s">
        <v>9</v>
      </c>
      <c r="F1911" s="12">
        <v>17</v>
      </c>
      <c r="G1911" s="12" t="s">
        <v>10</v>
      </c>
    </row>
    <row r="1912" spans="3:7" ht="15" thickBot="1" x14ac:dyDescent="0.35">
      <c r="C1912" s="10">
        <v>43225</v>
      </c>
      <c r="D1912" s="11">
        <v>0.50604166666666661</v>
      </c>
      <c r="E1912" s="12" t="s">
        <v>9</v>
      </c>
      <c r="F1912" s="12">
        <v>22</v>
      </c>
      <c r="G1912" s="12" t="s">
        <v>11</v>
      </c>
    </row>
    <row r="1913" spans="3:7" ht="15" thickBot="1" x14ac:dyDescent="0.35">
      <c r="C1913" s="10">
        <v>43225</v>
      </c>
      <c r="D1913" s="11">
        <v>0.50631944444444443</v>
      </c>
      <c r="E1913" s="12" t="s">
        <v>9</v>
      </c>
      <c r="F1913" s="12">
        <v>23</v>
      </c>
      <c r="G1913" s="12" t="s">
        <v>11</v>
      </c>
    </row>
    <row r="1914" spans="3:7" ht="15" thickBot="1" x14ac:dyDescent="0.35">
      <c r="C1914" s="10">
        <v>43225</v>
      </c>
      <c r="D1914" s="11">
        <v>0.50663194444444448</v>
      </c>
      <c r="E1914" s="12" t="s">
        <v>9</v>
      </c>
      <c r="F1914" s="12">
        <v>22</v>
      </c>
      <c r="G1914" s="12" t="s">
        <v>11</v>
      </c>
    </row>
    <row r="1915" spans="3:7" ht="15" thickBot="1" x14ac:dyDescent="0.35">
      <c r="C1915" s="10">
        <v>43225</v>
      </c>
      <c r="D1915" s="11">
        <v>0.50770833333333332</v>
      </c>
      <c r="E1915" s="12" t="s">
        <v>9</v>
      </c>
      <c r="F1915" s="12">
        <v>26</v>
      </c>
      <c r="G1915" s="12" t="s">
        <v>10</v>
      </c>
    </row>
    <row r="1916" spans="3:7" ht="15" thickBot="1" x14ac:dyDescent="0.35">
      <c r="C1916" s="10">
        <v>43225</v>
      </c>
      <c r="D1916" s="11">
        <v>0.50885416666666672</v>
      </c>
      <c r="E1916" s="12" t="s">
        <v>9</v>
      </c>
      <c r="F1916" s="12">
        <v>25</v>
      </c>
      <c r="G1916" s="12" t="s">
        <v>10</v>
      </c>
    </row>
    <row r="1917" spans="3:7" ht="15" thickBot="1" x14ac:dyDescent="0.35">
      <c r="C1917" s="10">
        <v>43225</v>
      </c>
      <c r="D1917" s="11">
        <v>0.51096064814814812</v>
      </c>
      <c r="E1917" s="12" t="s">
        <v>9</v>
      </c>
      <c r="F1917" s="12">
        <v>21</v>
      </c>
      <c r="G1917" s="12" t="s">
        <v>11</v>
      </c>
    </row>
    <row r="1918" spans="3:7" ht="15" thickBot="1" x14ac:dyDescent="0.35">
      <c r="C1918" s="10">
        <v>43225</v>
      </c>
      <c r="D1918" s="11">
        <v>0.5111458333333333</v>
      </c>
      <c r="E1918" s="12" t="s">
        <v>9</v>
      </c>
      <c r="F1918" s="12">
        <v>23</v>
      </c>
      <c r="G1918" s="12" t="s">
        <v>11</v>
      </c>
    </row>
    <row r="1919" spans="3:7" ht="15" thickBot="1" x14ac:dyDescent="0.35">
      <c r="C1919" s="10">
        <v>43225</v>
      </c>
      <c r="D1919" s="11">
        <v>0.51237268518518519</v>
      </c>
      <c r="E1919" s="12" t="s">
        <v>9</v>
      </c>
      <c r="F1919" s="12">
        <v>20</v>
      </c>
      <c r="G1919" s="12" t="s">
        <v>10</v>
      </c>
    </row>
    <row r="1920" spans="3:7" ht="15" thickBot="1" x14ac:dyDescent="0.35">
      <c r="C1920" s="10">
        <v>43225</v>
      </c>
      <c r="D1920" s="11">
        <v>0.51408564814814817</v>
      </c>
      <c r="E1920" s="12" t="s">
        <v>9</v>
      </c>
      <c r="F1920" s="12">
        <v>29</v>
      </c>
      <c r="G1920" s="12" t="s">
        <v>11</v>
      </c>
    </row>
    <row r="1921" spans="3:7" ht="15" thickBot="1" x14ac:dyDescent="0.35">
      <c r="C1921" s="10">
        <v>43225</v>
      </c>
      <c r="D1921" s="11">
        <v>0.51467592592592593</v>
      </c>
      <c r="E1921" s="12" t="s">
        <v>9</v>
      </c>
      <c r="F1921" s="12">
        <v>15</v>
      </c>
      <c r="G1921" s="12" t="s">
        <v>10</v>
      </c>
    </row>
    <row r="1922" spans="3:7" ht="15" thickBot="1" x14ac:dyDescent="0.35">
      <c r="C1922" s="10">
        <v>43225</v>
      </c>
      <c r="D1922" s="11">
        <v>0.51489583333333333</v>
      </c>
      <c r="E1922" s="12" t="s">
        <v>9</v>
      </c>
      <c r="F1922" s="12">
        <v>20</v>
      </c>
      <c r="G1922" s="12" t="s">
        <v>11</v>
      </c>
    </row>
    <row r="1923" spans="3:7" ht="15" thickBot="1" x14ac:dyDescent="0.35">
      <c r="C1923" s="10">
        <v>43225</v>
      </c>
      <c r="D1923" s="11">
        <v>0.51493055555555556</v>
      </c>
      <c r="E1923" s="12" t="s">
        <v>9</v>
      </c>
      <c r="F1923" s="12">
        <v>22</v>
      </c>
      <c r="G1923" s="12" t="s">
        <v>10</v>
      </c>
    </row>
    <row r="1924" spans="3:7" ht="15" thickBot="1" x14ac:dyDescent="0.35">
      <c r="C1924" s="10">
        <v>43225</v>
      </c>
      <c r="D1924" s="11">
        <v>0.51583333333333337</v>
      </c>
      <c r="E1924" s="12" t="s">
        <v>9</v>
      </c>
      <c r="F1924" s="12">
        <v>27</v>
      </c>
      <c r="G1924" s="12" t="s">
        <v>11</v>
      </c>
    </row>
    <row r="1925" spans="3:7" ht="15" thickBot="1" x14ac:dyDescent="0.35">
      <c r="C1925" s="10">
        <v>43225</v>
      </c>
      <c r="D1925" s="11">
        <v>0.51670138888888884</v>
      </c>
      <c r="E1925" s="12" t="s">
        <v>9</v>
      </c>
      <c r="F1925" s="12">
        <v>14</v>
      </c>
      <c r="G1925" s="12" t="s">
        <v>10</v>
      </c>
    </row>
    <row r="1926" spans="3:7" ht="15" thickBot="1" x14ac:dyDescent="0.35">
      <c r="C1926" s="10">
        <v>43225</v>
      </c>
      <c r="D1926" s="11">
        <v>0.51681712962962967</v>
      </c>
      <c r="E1926" s="12" t="s">
        <v>9</v>
      </c>
      <c r="F1926" s="12">
        <v>24</v>
      </c>
      <c r="G1926" s="12" t="s">
        <v>11</v>
      </c>
    </row>
    <row r="1927" spans="3:7" ht="15" thickBot="1" x14ac:dyDescent="0.35">
      <c r="C1927" s="10">
        <v>43225</v>
      </c>
      <c r="D1927" s="11">
        <v>0.5184375</v>
      </c>
      <c r="E1927" s="12" t="s">
        <v>9</v>
      </c>
      <c r="F1927" s="12">
        <v>24</v>
      </c>
      <c r="G1927" s="12" t="s">
        <v>11</v>
      </c>
    </row>
    <row r="1928" spans="3:7" ht="15" thickBot="1" x14ac:dyDescent="0.35">
      <c r="C1928" s="10">
        <v>43225</v>
      </c>
      <c r="D1928" s="11">
        <v>0.52085648148148145</v>
      </c>
      <c r="E1928" s="12" t="s">
        <v>9</v>
      </c>
      <c r="F1928" s="12">
        <v>33</v>
      </c>
      <c r="G1928" s="12" t="s">
        <v>10</v>
      </c>
    </row>
    <row r="1929" spans="3:7" ht="15" thickBot="1" x14ac:dyDescent="0.35">
      <c r="C1929" s="10">
        <v>43225</v>
      </c>
      <c r="D1929" s="11">
        <v>0.52218750000000003</v>
      </c>
      <c r="E1929" s="12" t="s">
        <v>9</v>
      </c>
      <c r="F1929" s="12">
        <v>25</v>
      </c>
      <c r="G1929" s="12" t="s">
        <v>11</v>
      </c>
    </row>
    <row r="1930" spans="3:7" ht="15" thickBot="1" x14ac:dyDescent="0.35">
      <c r="C1930" s="10">
        <v>43225</v>
      </c>
      <c r="D1930" s="11">
        <v>0.52326388888888886</v>
      </c>
      <c r="E1930" s="12" t="s">
        <v>9</v>
      </c>
      <c r="F1930" s="12">
        <v>17</v>
      </c>
      <c r="G1930" s="12" t="s">
        <v>11</v>
      </c>
    </row>
    <row r="1931" spans="3:7" ht="15" thickBot="1" x14ac:dyDescent="0.35">
      <c r="C1931" s="10">
        <v>43225</v>
      </c>
      <c r="D1931" s="11">
        <v>0.52335648148148151</v>
      </c>
      <c r="E1931" s="12" t="s">
        <v>9</v>
      </c>
      <c r="F1931" s="12">
        <v>23</v>
      </c>
      <c r="G1931" s="12" t="s">
        <v>10</v>
      </c>
    </row>
    <row r="1932" spans="3:7" ht="15" thickBot="1" x14ac:dyDescent="0.35">
      <c r="C1932" s="10">
        <v>43225</v>
      </c>
      <c r="D1932" s="11">
        <v>0.52339120370370373</v>
      </c>
      <c r="E1932" s="12" t="s">
        <v>9</v>
      </c>
      <c r="F1932" s="12">
        <v>18</v>
      </c>
      <c r="G1932" s="12" t="s">
        <v>11</v>
      </c>
    </row>
    <row r="1933" spans="3:7" ht="15" thickBot="1" x14ac:dyDescent="0.35">
      <c r="C1933" s="10">
        <v>43225</v>
      </c>
      <c r="D1933" s="11">
        <v>0.52369212962962963</v>
      </c>
      <c r="E1933" s="12" t="s">
        <v>9</v>
      </c>
      <c r="F1933" s="12">
        <v>18</v>
      </c>
      <c r="G1933" s="12" t="s">
        <v>10</v>
      </c>
    </row>
    <row r="1934" spans="3:7" ht="15" thickBot="1" x14ac:dyDescent="0.35">
      <c r="C1934" s="10">
        <v>43225</v>
      </c>
      <c r="D1934" s="11">
        <v>0.52501157407407406</v>
      </c>
      <c r="E1934" s="12" t="s">
        <v>9</v>
      </c>
      <c r="F1934" s="12">
        <v>16</v>
      </c>
      <c r="G1934" s="12" t="s">
        <v>10</v>
      </c>
    </row>
    <row r="1935" spans="3:7" ht="15" thickBot="1" x14ac:dyDescent="0.35">
      <c r="C1935" s="10">
        <v>43225</v>
      </c>
      <c r="D1935" s="11">
        <v>0.52532407407407411</v>
      </c>
      <c r="E1935" s="12" t="s">
        <v>9</v>
      </c>
      <c r="F1935" s="12">
        <v>15</v>
      </c>
      <c r="G1935" s="12" t="s">
        <v>11</v>
      </c>
    </row>
    <row r="1936" spans="3:7" ht="15" thickBot="1" x14ac:dyDescent="0.35">
      <c r="C1936" s="10">
        <v>43225</v>
      </c>
      <c r="D1936" s="11">
        <v>0.52537037037037038</v>
      </c>
      <c r="E1936" s="12" t="s">
        <v>9</v>
      </c>
      <c r="F1936" s="12">
        <v>35</v>
      </c>
      <c r="G1936" s="12" t="s">
        <v>11</v>
      </c>
    </row>
    <row r="1937" spans="3:7" ht="15" thickBot="1" x14ac:dyDescent="0.35">
      <c r="C1937" s="10">
        <v>43225</v>
      </c>
      <c r="D1937" s="11">
        <v>0.52712962962962961</v>
      </c>
      <c r="E1937" s="12" t="s">
        <v>9</v>
      </c>
      <c r="F1937" s="12">
        <v>24</v>
      </c>
      <c r="G1937" s="12" t="s">
        <v>10</v>
      </c>
    </row>
    <row r="1938" spans="3:7" ht="15" thickBot="1" x14ac:dyDescent="0.35">
      <c r="C1938" s="10">
        <v>43225</v>
      </c>
      <c r="D1938" s="11">
        <v>0.52836805555555555</v>
      </c>
      <c r="E1938" s="12" t="s">
        <v>9</v>
      </c>
      <c r="F1938" s="12">
        <v>27</v>
      </c>
      <c r="G1938" s="12" t="s">
        <v>11</v>
      </c>
    </row>
    <row r="1939" spans="3:7" ht="15" thickBot="1" x14ac:dyDescent="0.35">
      <c r="C1939" s="10">
        <v>43225</v>
      </c>
      <c r="D1939" s="11">
        <v>0.5295023148148148</v>
      </c>
      <c r="E1939" s="12" t="s">
        <v>9</v>
      </c>
      <c r="F1939" s="12">
        <v>29</v>
      </c>
      <c r="G1939" s="12" t="s">
        <v>10</v>
      </c>
    </row>
    <row r="1940" spans="3:7" ht="15" thickBot="1" x14ac:dyDescent="0.35">
      <c r="C1940" s="10">
        <v>43225</v>
      </c>
      <c r="D1940" s="11">
        <v>0.52976851851851847</v>
      </c>
      <c r="E1940" s="12" t="s">
        <v>9</v>
      </c>
      <c r="F1940" s="12">
        <v>18</v>
      </c>
      <c r="G1940" s="12" t="s">
        <v>11</v>
      </c>
    </row>
    <row r="1941" spans="3:7" ht="15" thickBot="1" x14ac:dyDescent="0.35">
      <c r="C1941" s="10">
        <v>43225</v>
      </c>
      <c r="D1941" s="11">
        <v>0.53067129629629628</v>
      </c>
      <c r="E1941" s="12" t="s">
        <v>9</v>
      </c>
      <c r="F1941" s="12">
        <v>26</v>
      </c>
      <c r="G1941" s="12" t="s">
        <v>11</v>
      </c>
    </row>
    <row r="1942" spans="3:7" ht="15" thickBot="1" x14ac:dyDescent="0.35">
      <c r="C1942" s="10">
        <v>43225</v>
      </c>
      <c r="D1942" s="11">
        <v>0.53695601851851849</v>
      </c>
      <c r="E1942" s="12" t="s">
        <v>9</v>
      </c>
      <c r="F1942" s="12">
        <v>29</v>
      </c>
      <c r="G1942" s="12" t="s">
        <v>11</v>
      </c>
    </row>
    <row r="1943" spans="3:7" ht="15" thickBot="1" x14ac:dyDescent="0.35">
      <c r="C1943" s="10">
        <v>43225</v>
      </c>
      <c r="D1943" s="11">
        <v>0.53702546296296294</v>
      </c>
      <c r="E1943" s="12" t="s">
        <v>9</v>
      </c>
      <c r="F1943" s="12">
        <v>30</v>
      </c>
      <c r="G1943" s="12" t="s">
        <v>10</v>
      </c>
    </row>
    <row r="1944" spans="3:7" ht="15" thickBot="1" x14ac:dyDescent="0.35">
      <c r="C1944" s="10">
        <v>43225</v>
      </c>
      <c r="D1944" s="11">
        <v>0.53746527777777775</v>
      </c>
      <c r="E1944" s="12" t="s">
        <v>9</v>
      </c>
      <c r="F1944" s="12">
        <v>24</v>
      </c>
      <c r="G1944" s="12" t="s">
        <v>11</v>
      </c>
    </row>
    <row r="1945" spans="3:7" ht="15" thickBot="1" x14ac:dyDescent="0.35">
      <c r="C1945" s="10">
        <v>43225</v>
      </c>
      <c r="D1945" s="11">
        <v>0.53937500000000005</v>
      </c>
      <c r="E1945" s="12" t="s">
        <v>9</v>
      </c>
      <c r="F1945" s="12">
        <v>21</v>
      </c>
      <c r="G1945" s="12" t="s">
        <v>10</v>
      </c>
    </row>
    <row r="1946" spans="3:7" ht="15" thickBot="1" x14ac:dyDescent="0.35">
      <c r="C1946" s="10">
        <v>43225</v>
      </c>
      <c r="D1946" s="11">
        <v>0.53993055555555558</v>
      </c>
      <c r="E1946" s="12" t="s">
        <v>9</v>
      </c>
      <c r="F1946" s="12">
        <v>31</v>
      </c>
      <c r="G1946" s="12" t="s">
        <v>10</v>
      </c>
    </row>
    <row r="1947" spans="3:7" ht="15" thickBot="1" x14ac:dyDescent="0.35">
      <c r="C1947" s="10">
        <v>43225</v>
      </c>
      <c r="D1947" s="11">
        <v>0.54249999999999998</v>
      </c>
      <c r="E1947" s="12" t="s">
        <v>9</v>
      </c>
      <c r="F1947" s="12">
        <v>23</v>
      </c>
      <c r="G1947" s="12" t="s">
        <v>11</v>
      </c>
    </row>
    <row r="1948" spans="3:7" ht="15" thickBot="1" x14ac:dyDescent="0.35">
      <c r="C1948" s="10">
        <v>43225</v>
      </c>
      <c r="D1948" s="11">
        <v>0.54348379629629628</v>
      </c>
      <c r="E1948" s="12" t="s">
        <v>9</v>
      </c>
      <c r="F1948" s="12">
        <v>23</v>
      </c>
      <c r="G1948" s="12" t="s">
        <v>10</v>
      </c>
    </row>
    <row r="1949" spans="3:7" ht="15" thickBot="1" x14ac:dyDescent="0.35">
      <c r="C1949" s="10">
        <v>43225</v>
      </c>
      <c r="D1949" s="11">
        <v>0.54425925925925933</v>
      </c>
      <c r="E1949" s="12" t="s">
        <v>9</v>
      </c>
      <c r="F1949" s="12">
        <v>26</v>
      </c>
      <c r="G1949" s="12" t="s">
        <v>10</v>
      </c>
    </row>
    <row r="1950" spans="3:7" ht="15" thickBot="1" x14ac:dyDescent="0.35">
      <c r="C1950" s="10">
        <v>43225</v>
      </c>
      <c r="D1950" s="11">
        <v>0.54513888888888895</v>
      </c>
      <c r="E1950" s="12" t="s">
        <v>9</v>
      </c>
      <c r="F1950" s="12">
        <v>31</v>
      </c>
      <c r="G1950" s="12" t="s">
        <v>10</v>
      </c>
    </row>
    <row r="1951" spans="3:7" ht="15" thickBot="1" x14ac:dyDescent="0.35">
      <c r="C1951" s="10">
        <v>43225</v>
      </c>
      <c r="D1951" s="11">
        <v>0.5488425925925926</v>
      </c>
      <c r="E1951" s="12" t="s">
        <v>9</v>
      </c>
      <c r="F1951" s="12">
        <v>32</v>
      </c>
      <c r="G1951" s="12" t="s">
        <v>11</v>
      </c>
    </row>
    <row r="1952" spans="3:7" ht="15" thickBot="1" x14ac:dyDescent="0.35">
      <c r="C1952" s="10">
        <v>43225</v>
      </c>
      <c r="D1952" s="11">
        <v>0.55152777777777773</v>
      </c>
      <c r="E1952" s="12" t="s">
        <v>9</v>
      </c>
      <c r="F1952" s="12">
        <v>27</v>
      </c>
      <c r="G1952" s="12" t="s">
        <v>11</v>
      </c>
    </row>
    <row r="1953" spans="3:7" ht="15" thickBot="1" x14ac:dyDescent="0.35">
      <c r="C1953" s="10">
        <v>43225</v>
      </c>
      <c r="D1953" s="11">
        <v>0.55364583333333328</v>
      </c>
      <c r="E1953" s="12" t="s">
        <v>9</v>
      </c>
      <c r="F1953" s="12">
        <v>20</v>
      </c>
      <c r="G1953" s="12" t="s">
        <v>11</v>
      </c>
    </row>
    <row r="1954" spans="3:7" ht="15" thickBot="1" x14ac:dyDescent="0.35">
      <c r="C1954" s="10">
        <v>43225</v>
      </c>
      <c r="D1954" s="11">
        <v>0.55445601851851845</v>
      </c>
      <c r="E1954" s="12" t="s">
        <v>9</v>
      </c>
      <c r="F1954" s="12">
        <v>25</v>
      </c>
      <c r="G1954" s="12" t="s">
        <v>11</v>
      </c>
    </row>
    <row r="1955" spans="3:7" ht="15" thickBot="1" x14ac:dyDescent="0.35">
      <c r="C1955" s="10">
        <v>43225</v>
      </c>
      <c r="D1955" s="11">
        <v>0.55473379629629627</v>
      </c>
      <c r="E1955" s="12" t="s">
        <v>9</v>
      </c>
      <c r="F1955" s="12">
        <v>21</v>
      </c>
      <c r="G1955" s="12" t="s">
        <v>11</v>
      </c>
    </row>
    <row r="1956" spans="3:7" ht="15" thickBot="1" x14ac:dyDescent="0.35">
      <c r="C1956" s="10">
        <v>43225</v>
      </c>
      <c r="D1956" s="11">
        <v>0.5577199074074074</v>
      </c>
      <c r="E1956" s="12" t="s">
        <v>9</v>
      </c>
      <c r="F1956" s="12">
        <v>17</v>
      </c>
      <c r="G1956" s="12" t="s">
        <v>11</v>
      </c>
    </row>
    <row r="1957" spans="3:7" ht="15" thickBot="1" x14ac:dyDescent="0.35">
      <c r="C1957" s="10">
        <v>43225</v>
      </c>
      <c r="D1957" s="11">
        <v>0.55928240740740742</v>
      </c>
      <c r="E1957" s="12" t="s">
        <v>9</v>
      </c>
      <c r="F1957" s="12">
        <v>23</v>
      </c>
      <c r="G1957" s="12" t="s">
        <v>11</v>
      </c>
    </row>
    <row r="1958" spans="3:7" ht="15" thickBot="1" x14ac:dyDescent="0.35">
      <c r="C1958" s="10">
        <v>43225</v>
      </c>
      <c r="D1958" s="11">
        <v>0.56039351851851849</v>
      </c>
      <c r="E1958" s="12" t="s">
        <v>9</v>
      </c>
      <c r="F1958" s="12">
        <v>31</v>
      </c>
      <c r="G1958" s="12" t="s">
        <v>10</v>
      </c>
    </row>
    <row r="1959" spans="3:7" ht="15" thickBot="1" x14ac:dyDescent="0.35">
      <c r="C1959" s="10">
        <v>43225</v>
      </c>
      <c r="D1959" s="11">
        <v>0.56186342592592597</v>
      </c>
      <c r="E1959" s="12" t="s">
        <v>9</v>
      </c>
      <c r="F1959" s="12">
        <v>14</v>
      </c>
      <c r="G1959" s="12" t="s">
        <v>10</v>
      </c>
    </row>
    <row r="1960" spans="3:7" ht="15" thickBot="1" x14ac:dyDescent="0.35">
      <c r="C1960" s="10">
        <v>43225</v>
      </c>
      <c r="D1960" s="11">
        <v>0.56190972222222224</v>
      </c>
      <c r="E1960" s="12" t="s">
        <v>9</v>
      </c>
      <c r="F1960" s="12">
        <v>15</v>
      </c>
      <c r="G1960" s="12" t="s">
        <v>11</v>
      </c>
    </row>
    <row r="1961" spans="3:7" ht="15" thickBot="1" x14ac:dyDescent="0.35">
      <c r="C1961" s="10">
        <v>43225</v>
      </c>
      <c r="D1961" s="11">
        <v>0.56196759259259255</v>
      </c>
      <c r="E1961" s="12" t="s">
        <v>9</v>
      </c>
      <c r="F1961" s="12">
        <v>27</v>
      </c>
      <c r="G1961" s="12" t="s">
        <v>11</v>
      </c>
    </row>
    <row r="1962" spans="3:7" ht="15" thickBot="1" x14ac:dyDescent="0.35">
      <c r="C1962" s="10">
        <v>43225</v>
      </c>
      <c r="D1962" s="11">
        <v>0.56200231481481489</v>
      </c>
      <c r="E1962" s="12" t="s">
        <v>9</v>
      </c>
      <c r="F1962" s="12">
        <v>15</v>
      </c>
      <c r="G1962" s="12" t="s">
        <v>10</v>
      </c>
    </row>
    <row r="1963" spans="3:7" ht="15" thickBot="1" x14ac:dyDescent="0.35">
      <c r="C1963" s="10">
        <v>43225</v>
      </c>
      <c r="D1963" s="11">
        <v>0.56225694444444441</v>
      </c>
      <c r="E1963" s="12" t="s">
        <v>9</v>
      </c>
      <c r="F1963" s="12">
        <v>21</v>
      </c>
      <c r="G1963" s="12" t="s">
        <v>10</v>
      </c>
    </row>
    <row r="1964" spans="3:7" ht="15" thickBot="1" x14ac:dyDescent="0.35">
      <c r="C1964" s="10">
        <v>43225</v>
      </c>
      <c r="D1964" s="11">
        <v>0.56238425925925928</v>
      </c>
      <c r="E1964" s="12" t="s">
        <v>9</v>
      </c>
      <c r="F1964" s="12">
        <v>28</v>
      </c>
      <c r="G1964" s="12" t="s">
        <v>11</v>
      </c>
    </row>
    <row r="1965" spans="3:7" ht="15" thickBot="1" x14ac:dyDescent="0.35">
      <c r="C1965" s="10">
        <v>43225</v>
      </c>
      <c r="D1965" s="11">
        <v>0.56258101851851849</v>
      </c>
      <c r="E1965" s="12" t="s">
        <v>9</v>
      </c>
      <c r="F1965" s="12">
        <v>39</v>
      </c>
      <c r="G1965" s="12" t="s">
        <v>10</v>
      </c>
    </row>
    <row r="1966" spans="3:7" ht="15" thickBot="1" x14ac:dyDescent="0.35">
      <c r="C1966" s="10">
        <v>43225</v>
      </c>
      <c r="D1966" s="11">
        <v>0.56457175925925929</v>
      </c>
      <c r="E1966" s="12" t="s">
        <v>9</v>
      </c>
      <c r="F1966" s="12">
        <v>24</v>
      </c>
      <c r="G1966" s="12" t="s">
        <v>11</v>
      </c>
    </row>
    <row r="1967" spans="3:7" ht="15" thickBot="1" x14ac:dyDescent="0.35">
      <c r="C1967" s="10">
        <v>43225</v>
      </c>
      <c r="D1967" s="11">
        <v>0.56466435185185182</v>
      </c>
      <c r="E1967" s="12" t="s">
        <v>9</v>
      </c>
      <c r="F1967" s="12">
        <v>25</v>
      </c>
      <c r="G1967" s="12" t="s">
        <v>10</v>
      </c>
    </row>
    <row r="1968" spans="3:7" ht="15" thickBot="1" x14ac:dyDescent="0.35">
      <c r="C1968" s="10">
        <v>43225</v>
      </c>
      <c r="D1968" s="11">
        <v>0.56508101851851855</v>
      </c>
      <c r="E1968" s="12" t="s">
        <v>9</v>
      </c>
      <c r="F1968" s="12">
        <v>26</v>
      </c>
      <c r="G1968" s="12" t="s">
        <v>10</v>
      </c>
    </row>
    <row r="1969" spans="3:7" ht="15" thickBot="1" x14ac:dyDescent="0.35">
      <c r="C1969" s="10">
        <v>43225</v>
      </c>
      <c r="D1969" s="11">
        <v>0.56520833333333331</v>
      </c>
      <c r="E1969" s="12" t="s">
        <v>9</v>
      </c>
      <c r="F1969" s="12">
        <v>32</v>
      </c>
      <c r="G1969" s="12" t="s">
        <v>10</v>
      </c>
    </row>
    <row r="1970" spans="3:7" ht="15" thickBot="1" x14ac:dyDescent="0.35">
      <c r="C1970" s="10">
        <v>43225</v>
      </c>
      <c r="D1970" s="11">
        <v>0.56542824074074072</v>
      </c>
      <c r="E1970" s="12" t="s">
        <v>9</v>
      </c>
      <c r="F1970" s="12">
        <v>17</v>
      </c>
      <c r="G1970" s="12" t="s">
        <v>10</v>
      </c>
    </row>
    <row r="1971" spans="3:7" ht="15" thickBot="1" x14ac:dyDescent="0.35">
      <c r="C1971" s="10">
        <v>43225</v>
      </c>
      <c r="D1971" s="11">
        <v>0.56555555555555559</v>
      </c>
      <c r="E1971" s="12" t="s">
        <v>9</v>
      </c>
      <c r="F1971" s="12">
        <v>22</v>
      </c>
      <c r="G1971" s="12" t="s">
        <v>11</v>
      </c>
    </row>
    <row r="1972" spans="3:7" ht="15" thickBot="1" x14ac:dyDescent="0.35">
      <c r="C1972" s="10">
        <v>43225</v>
      </c>
      <c r="D1972" s="11">
        <v>0.56587962962962968</v>
      </c>
      <c r="E1972" s="12" t="s">
        <v>9</v>
      </c>
      <c r="F1972" s="12">
        <v>24</v>
      </c>
      <c r="G1972" s="12" t="s">
        <v>11</v>
      </c>
    </row>
    <row r="1973" spans="3:7" ht="15" thickBot="1" x14ac:dyDescent="0.35">
      <c r="C1973" s="10">
        <v>43225</v>
      </c>
      <c r="D1973" s="11">
        <v>0.56648148148148147</v>
      </c>
      <c r="E1973" s="12" t="s">
        <v>9</v>
      </c>
      <c r="F1973" s="12">
        <v>24</v>
      </c>
      <c r="G1973" s="12" t="s">
        <v>10</v>
      </c>
    </row>
    <row r="1974" spans="3:7" ht="15" thickBot="1" x14ac:dyDescent="0.35">
      <c r="C1974" s="10">
        <v>43225</v>
      </c>
      <c r="D1974" s="11">
        <v>0.56704861111111116</v>
      </c>
      <c r="E1974" s="12" t="s">
        <v>9</v>
      </c>
      <c r="F1974" s="12">
        <v>22</v>
      </c>
      <c r="G1974" s="12" t="s">
        <v>10</v>
      </c>
    </row>
    <row r="1975" spans="3:7" ht="15" thickBot="1" x14ac:dyDescent="0.35">
      <c r="C1975" s="10">
        <v>43225</v>
      </c>
      <c r="D1975" s="11">
        <v>0.56719907407407411</v>
      </c>
      <c r="E1975" s="12" t="s">
        <v>9</v>
      </c>
      <c r="F1975" s="12">
        <v>16</v>
      </c>
      <c r="G1975" s="12" t="s">
        <v>10</v>
      </c>
    </row>
    <row r="1976" spans="3:7" ht="15" thickBot="1" x14ac:dyDescent="0.35">
      <c r="C1976" s="10">
        <v>43225</v>
      </c>
      <c r="D1976" s="11">
        <v>0.56724537037037037</v>
      </c>
      <c r="E1976" s="12" t="s">
        <v>9</v>
      </c>
      <c r="F1976" s="12">
        <v>17</v>
      </c>
      <c r="G1976" s="12" t="s">
        <v>10</v>
      </c>
    </row>
    <row r="1977" spans="3:7" ht="15" thickBot="1" x14ac:dyDescent="0.35">
      <c r="C1977" s="10">
        <v>43225</v>
      </c>
      <c r="D1977" s="11">
        <v>0.56756944444444446</v>
      </c>
      <c r="E1977" s="12" t="s">
        <v>9</v>
      </c>
      <c r="F1977" s="12">
        <v>18</v>
      </c>
      <c r="G1977" s="12" t="s">
        <v>10</v>
      </c>
    </row>
    <row r="1978" spans="3:7" ht="15" thickBot="1" x14ac:dyDescent="0.35">
      <c r="C1978" s="10">
        <v>43225</v>
      </c>
      <c r="D1978" s="11">
        <v>0.56759259259259254</v>
      </c>
      <c r="E1978" s="12" t="s">
        <v>9</v>
      </c>
      <c r="F1978" s="12">
        <v>15</v>
      </c>
      <c r="G1978" s="12" t="s">
        <v>11</v>
      </c>
    </row>
    <row r="1979" spans="3:7" ht="15" thickBot="1" x14ac:dyDescent="0.35">
      <c r="C1979" s="10">
        <v>43225</v>
      </c>
      <c r="D1979" s="11">
        <v>0.56787037037037036</v>
      </c>
      <c r="E1979" s="12" t="s">
        <v>9</v>
      </c>
      <c r="F1979" s="12">
        <v>17</v>
      </c>
      <c r="G1979" s="12" t="s">
        <v>10</v>
      </c>
    </row>
    <row r="1980" spans="3:7" ht="15" thickBot="1" x14ac:dyDescent="0.35">
      <c r="C1980" s="10">
        <v>43225</v>
      </c>
      <c r="D1980" s="11">
        <v>0.56840277777777781</v>
      </c>
      <c r="E1980" s="12" t="s">
        <v>9</v>
      </c>
      <c r="F1980" s="12">
        <v>31</v>
      </c>
      <c r="G1980" s="12" t="s">
        <v>10</v>
      </c>
    </row>
    <row r="1981" spans="3:7" ht="15" thickBot="1" x14ac:dyDescent="0.35">
      <c r="C1981" s="10">
        <v>43225</v>
      </c>
      <c r="D1981" s="11">
        <v>0.56870370370370371</v>
      </c>
      <c r="E1981" s="12" t="s">
        <v>9</v>
      </c>
      <c r="F1981" s="12">
        <v>17</v>
      </c>
      <c r="G1981" s="12" t="s">
        <v>10</v>
      </c>
    </row>
    <row r="1982" spans="3:7" ht="15" thickBot="1" x14ac:dyDescent="0.35">
      <c r="C1982" s="10">
        <v>43225</v>
      </c>
      <c r="D1982" s="11">
        <v>0.56878472222222221</v>
      </c>
      <c r="E1982" s="12" t="s">
        <v>9</v>
      </c>
      <c r="F1982" s="12">
        <v>20</v>
      </c>
      <c r="G1982" s="12" t="s">
        <v>11</v>
      </c>
    </row>
    <row r="1983" spans="3:7" ht="15" thickBot="1" x14ac:dyDescent="0.35">
      <c r="C1983" s="10">
        <v>43225</v>
      </c>
      <c r="D1983" s="11">
        <v>0.56892361111111112</v>
      </c>
      <c r="E1983" s="12" t="s">
        <v>9</v>
      </c>
      <c r="F1983" s="12">
        <v>21</v>
      </c>
      <c r="G1983" s="12" t="s">
        <v>10</v>
      </c>
    </row>
    <row r="1984" spans="3:7" ht="15" thickBot="1" x14ac:dyDescent="0.35">
      <c r="C1984" s="10">
        <v>43225</v>
      </c>
      <c r="D1984" s="11">
        <v>0.56973379629629628</v>
      </c>
      <c r="E1984" s="12" t="s">
        <v>9</v>
      </c>
      <c r="F1984" s="12">
        <v>18</v>
      </c>
      <c r="G1984" s="12" t="s">
        <v>10</v>
      </c>
    </row>
    <row r="1985" spans="3:7" ht="15" thickBot="1" x14ac:dyDescent="0.35">
      <c r="C1985" s="10">
        <v>43225</v>
      </c>
      <c r="D1985" s="11">
        <v>0.5705324074074074</v>
      </c>
      <c r="E1985" s="12" t="s">
        <v>9</v>
      </c>
      <c r="F1985" s="12">
        <v>20</v>
      </c>
      <c r="G1985" s="12" t="s">
        <v>11</v>
      </c>
    </row>
    <row r="1986" spans="3:7" ht="15" thickBot="1" x14ac:dyDescent="0.35">
      <c r="C1986" s="10">
        <v>43225</v>
      </c>
      <c r="D1986" s="11">
        <v>0.57113425925925931</v>
      </c>
      <c r="E1986" s="12" t="s">
        <v>9</v>
      </c>
      <c r="F1986" s="12">
        <v>27</v>
      </c>
      <c r="G1986" s="12" t="s">
        <v>10</v>
      </c>
    </row>
    <row r="1987" spans="3:7" ht="15" thickBot="1" x14ac:dyDescent="0.35">
      <c r="C1987" s="10">
        <v>43225</v>
      </c>
      <c r="D1987" s="11">
        <v>0.57144675925925925</v>
      </c>
      <c r="E1987" s="12" t="s">
        <v>9</v>
      </c>
      <c r="F1987" s="12">
        <v>27</v>
      </c>
      <c r="G1987" s="12" t="s">
        <v>10</v>
      </c>
    </row>
    <row r="1988" spans="3:7" ht="15" thickBot="1" x14ac:dyDescent="0.35">
      <c r="C1988" s="10">
        <v>43225</v>
      </c>
      <c r="D1988" s="11">
        <v>0.57155092592592593</v>
      </c>
      <c r="E1988" s="12" t="s">
        <v>9</v>
      </c>
      <c r="F1988" s="12">
        <v>26</v>
      </c>
      <c r="G1988" s="12" t="s">
        <v>10</v>
      </c>
    </row>
    <row r="1989" spans="3:7" ht="15" thickBot="1" x14ac:dyDescent="0.35">
      <c r="C1989" s="10">
        <v>43225</v>
      </c>
      <c r="D1989" s="11">
        <v>0.57178240740740738</v>
      </c>
      <c r="E1989" s="12" t="s">
        <v>9</v>
      </c>
      <c r="F1989" s="12">
        <v>20</v>
      </c>
      <c r="G1989" s="12" t="s">
        <v>10</v>
      </c>
    </row>
    <row r="1990" spans="3:7" ht="15" thickBot="1" x14ac:dyDescent="0.35">
      <c r="C1990" s="10">
        <v>43225</v>
      </c>
      <c r="D1990" s="11">
        <v>0.57222222222222219</v>
      </c>
      <c r="E1990" s="12" t="s">
        <v>9</v>
      </c>
      <c r="F1990" s="12">
        <v>23</v>
      </c>
      <c r="G1990" s="12" t="s">
        <v>11</v>
      </c>
    </row>
    <row r="1991" spans="3:7" ht="15" thickBot="1" x14ac:dyDescent="0.35">
      <c r="C1991" s="10">
        <v>43225</v>
      </c>
      <c r="D1991" s="11">
        <v>0.57253472222222224</v>
      </c>
      <c r="E1991" s="12" t="s">
        <v>9</v>
      </c>
      <c r="F1991" s="12">
        <v>27</v>
      </c>
      <c r="G1991" s="12" t="s">
        <v>10</v>
      </c>
    </row>
    <row r="1992" spans="3:7" ht="15" thickBot="1" x14ac:dyDescent="0.35">
      <c r="C1992" s="10">
        <v>43225</v>
      </c>
      <c r="D1992" s="11">
        <v>0.5730439814814815</v>
      </c>
      <c r="E1992" s="12" t="s">
        <v>9</v>
      </c>
      <c r="F1992" s="12">
        <v>31</v>
      </c>
      <c r="G1992" s="12" t="s">
        <v>10</v>
      </c>
    </row>
    <row r="1993" spans="3:7" ht="15" thickBot="1" x14ac:dyDescent="0.35">
      <c r="C1993" s="10">
        <v>43225</v>
      </c>
      <c r="D1993" s="11">
        <v>0.57502314814814814</v>
      </c>
      <c r="E1993" s="12" t="s">
        <v>9</v>
      </c>
      <c r="F1993" s="12">
        <v>31</v>
      </c>
      <c r="G1993" s="12" t="s">
        <v>11</v>
      </c>
    </row>
    <row r="1994" spans="3:7" ht="15" thickBot="1" x14ac:dyDescent="0.35">
      <c r="C1994" s="10">
        <v>43225</v>
      </c>
      <c r="D1994" s="11">
        <v>0.57513888888888887</v>
      </c>
      <c r="E1994" s="12" t="s">
        <v>9</v>
      </c>
      <c r="F1994" s="12">
        <v>20</v>
      </c>
      <c r="G1994" s="12" t="s">
        <v>10</v>
      </c>
    </row>
    <row r="1995" spans="3:7" ht="15" thickBot="1" x14ac:dyDescent="0.35">
      <c r="C1995" s="10">
        <v>43225</v>
      </c>
      <c r="D1995" s="11">
        <v>0.57542824074074073</v>
      </c>
      <c r="E1995" s="12" t="s">
        <v>9</v>
      </c>
      <c r="F1995" s="12">
        <v>34</v>
      </c>
      <c r="G1995" s="12" t="s">
        <v>10</v>
      </c>
    </row>
    <row r="1996" spans="3:7" ht="15" thickBot="1" x14ac:dyDescent="0.35">
      <c r="C1996" s="10">
        <v>43225</v>
      </c>
      <c r="D1996" s="11">
        <v>0.57662037037037039</v>
      </c>
      <c r="E1996" s="12" t="s">
        <v>9</v>
      </c>
      <c r="F1996" s="12">
        <v>29</v>
      </c>
      <c r="G1996" s="12" t="s">
        <v>10</v>
      </c>
    </row>
    <row r="1997" spans="3:7" ht="15" thickBot="1" x14ac:dyDescent="0.35">
      <c r="C1997" s="10">
        <v>43225</v>
      </c>
      <c r="D1997" s="11">
        <v>0.57915509259259257</v>
      </c>
      <c r="E1997" s="12" t="s">
        <v>9</v>
      </c>
      <c r="F1997" s="12">
        <v>26</v>
      </c>
      <c r="G1997" s="12" t="s">
        <v>11</v>
      </c>
    </row>
    <row r="1998" spans="3:7" ht="15" thickBot="1" x14ac:dyDescent="0.35">
      <c r="C1998" s="10">
        <v>43225</v>
      </c>
      <c r="D1998" s="11">
        <v>0.58172453703703708</v>
      </c>
      <c r="E1998" s="12" t="s">
        <v>9</v>
      </c>
      <c r="F1998" s="12">
        <v>31</v>
      </c>
      <c r="G1998" s="12" t="s">
        <v>11</v>
      </c>
    </row>
    <row r="1999" spans="3:7" ht="15" thickBot="1" x14ac:dyDescent="0.35">
      <c r="C1999" s="10">
        <v>43225</v>
      </c>
      <c r="D1999" s="11">
        <v>0.58252314814814821</v>
      </c>
      <c r="E1999" s="12" t="s">
        <v>9</v>
      </c>
      <c r="F1999" s="12">
        <v>29</v>
      </c>
      <c r="G1999" s="12" t="s">
        <v>10</v>
      </c>
    </row>
    <row r="2000" spans="3:7" ht="15" thickBot="1" x14ac:dyDescent="0.35">
      <c r="C2000" s="10">
        <v>43225</v>
      </c>
      <c r="D2000" s="11">
        <v>0.58273148148148146</v>
      </c>
      <c r="E2000" s="12" t="s">
        <v>9</v>
      </c>
      <c r="F2000" s="12">
        <v>20</v>
      </c>
      <c r="G2000" s="12" t="s">
        <v>11</v>
      </c>
    </row>
    <row r="2001" spans="3:7" ht="15" thickBot="1" x14ac:dyDescent="0.35">
      <c r="C2001" s="10">
        <v>43225</v>
      </c>
      <c r="D2001" s="11">
        <v>0.58280092592592592</v>
      </c>
      <c r="E2001" s="12" t="s">
        <v>9</v>
      </c>
      <c r="F2001" s="12">
        <v>16</v>
      </c>
      <c r="G2001" s="12" t="s">
        <v>10</v>
      </c>
    </row>
    <row r="2002" spans="3:7" ht="15" thickBot="1" x14ac:dyDescent="0.35">
      <c r="C2002" s="10">
        <v>43225</v>
      </c>
      <c r="D2002" s="11">
        <v>0.58291666666666664</v>
      </c>
      <c r="E2002" s="12" t="s">
        <v>9</v>
      </c>
      <c r="F2002" s="12">
        <v>16</v>
      </c>
      <c r="G2002" s="12" t="s">
        <v>10</v>
      </c>
    </row>
    <row r="2003" spans="3:7" ht="15" thickBot="1" x14ac:dyDescent="0.35">
      <c r="C2003" s="10">
        <v>43225</v>
      </c>
      <c r="D2003" s="11">
        <v>0.58295138888888887</v>
      </c>
      <c r="E2003" s="12" t="s">
        <v>9</v>
      </c>
      <c r="F2003" s="12">
        <v>21</v>
      </c>
      <c r="G2003" s="12" t="s">
        <v>11</v>
      </c>
    </row>
    <row r="2004" spans="3:7" ht="15" thickBot="1" x14ac:dyDescent="0.35">
      <c r="C2004" s="10">
        <v>43225</v>
      </c>
      <c r="D2004" s="11">
        <v>0.58409722222222216</v>
      </c>
      <c r="E2004" s="12" t="s">
        <v>9</v>
      </c>
      <c r="F2004" s="12">
        <v>24</v>
      </c>
      <c r="G2004" s="12" t="s">
        <v>11</v>
      </c>
    </row>
    <row r="2005" spans="3:7" ht="15" thickBot="1" x14ac:dyDescent="0.35">
      <c r="C2005" s="10">
        <v>43225</v>
      </c>
      <c r="D2005" s="11">
        <v>0.58462962962962961</v>
      </c>
      <c r="E2005" s="12" t="s">
        <v>9</v>
      </c>
      <c r="F2005" s="12">
        <v>15</v>
      </c>
      <c r="G2005" s="12" t="s">
        <v>11</v>
      </c>
    </row>
    <row r="2006" spans="3:7" ht="15" thickBot="1" x14ac:dyDescent="0.35">
      <c r="C2006" s="10">
        <v>43225</v>
      </c>
      <c r="D2006" s="11">
        <v>0.58466435185185184</v>
      </c>
      <c r="E2006" s="12" t="s">
        <v>9</v>
      </c>
      <c r="F2006" s="12">
        <v>14</v>
      </c>
      <c r="G2006" s="12" t="s">
        <v>11</v>
      </c>
    </row>
    <row r="2007" spans="3:7" ht="15" thickBot="1" x14ac:dyDescent="0.35">
      <c r="C2007" s="10">
        <v>43225</v>
      </c>
      <c r="D2007" s="11">
        <v>0.58497685185185189</v>
      </c>
      <c r="E2007" s="12" t="s">
        <v>9</v>
      </c>
      <c r="F2007" s="12">
        <v>21</v>
      </c>
      <c r="G2007" s="12" t="s">
        <v>10</v>
      </c>
    </row>
    <row r="2008" spans="3:7" ht="15" thickBot="1" x14ac:dyDescent="0.35">
      <c r="C2008" s="10">
        <v>43225</v>
      </c>
      <c r="D2008" s="11">
        <v>0.58498842592592593</v>
      </c>
      <c r="E2008" s="12" t="s">
        <v>9</v>
      </c>
      <c r="F2008" s="12">
        <v>20</v>
      </c>
      <c r="G2008" s="12" t="s">
        <v>10</v>
      </c>
    </row>
    <row r="2009" spans="3:7" ht="15" thickBot="1" x14ac:dyDescent="0.35">
      <c r="C2009" s="10">
        <v>43225</v>
      </c>
      <c r="D2009" s="11">
        <v>0.58501157407407411</v>
      </c>
      <c r="E2009" s="12" t="s">
        <v>9</v>
      </c>
      <c r="F2009" s="12">
        <v>21</v>
      </c>
      <c r="G2009" s="12" t="s">
        <v>10</v>
      </c>
    </row>
    <row r="2010" spans="3:7" ht="15" thickBot="1" x14ac:dyDescent="0.35">
      <c r="C2010" s="10">
        <v>43225</v>
      </c>
      <c r="D2010" s="11">
        <v>0.58511574074074069</v>
      </c>
      <c r="E2010" s="12" t="s">
        <v>9</v>
      </c>
      <c r="F2010" s="12">
        <v>15</v>
      </c>
      <c r="G2010" s="12" t="s">
        <v>10</v>
      </c>
    </row>
    <row r="2011" spans="3:7" ht="15" thickBot="1" x14ac:dyDescent="0.35">
      <c r="C2011" s="10">
        <v>43225</v>
      </c>
      <c r="D2011" s="11">
        <v>0.58535879629629628</v>
      </c>
      <c r="E2011" s="12" t="s">
        <v>9</v>
      </c>
      <c r="F2011" s="12">
        <v>32</v>
      </c>
      <c r="G2011" s="12" t="s">
        <v>10</v>
      </c>
    </row>
    <row r="2012" spans="3:7" ht="15" thickBot="1" x14ac:dyDescent="0.35">
      <c r="C2012" s="10">
        <v>43225</v>
      </c>
      <c r="D2012" s="11">
        <v>0.58572916666666663</v>
      </c>
      <c r="E2012" s="12" t="s">
        <v>9</v>
      </c>
      <c r="F2012" s="12">
        <v>36</v>
      </c>
      <c r="G2012" s="12" t="s">
        <v>10</v>
      </c>
    </row>
    <row r="2013" spans="3:7" ht="15" thickBot="1" x14ac:dyDescent="0.35">
      <c r="C2013" s="10">
        <v>43225</v>
      </c>
      <c r="D2013" s="11">
        <v>0.58625000000000005</v>
      </c>
      <c r="E2013" s="12" t="s">
        <v>9</v>
      </c>
      <c r="F2013" s="12">
        <v>20</v>
      </c>
      <c r="G2013" s="12" t="s">
        <v>10</v>
      </c>
    </row>
    <row r="2014" spans="3:7" ht="15" thickBot="1" x14ac:dyDescent="0.35">
      <c r="C2014" s="10">
        <v>43225</v>
      </c>
      <c r="D2014" s="11">
        <v>0.58659722222222221</v>
      </c>
      <c r="E2014" s="12" t="s">
        <v>9</v>
      </c>
      <c r="F2014" s="12">
        <v>35</v>
      </c>
      <c r="G2014" s="12" t="s">
        <v>11</v>
      </c>
    </row>
    <row r="2015" spans="3:7" ht="15" thickBot="1" x14ac:dyDescent="0.35">
      <c r="C2015" s="10">
        <v>43225</v>
      </c>
      <c r="D2015" s="11">
        <v>0.58732638888888888</v>
      </c>
      <c r="E2015" s="12" t="s">
        <v>9</v>
      </c>
      <c r="F2015" s="12">
        <v>33</v>
      </c>
      <c r="G2015" s="12" t="s">
        <v>11</v>
      </c>
    </row>
    <row r="2016" spans="3:7" ht="15" thickBot="1" x14ac:dyDescent="0.35">
      <c r="C2016" s="10">
        <v>43225</v>
      </c>
      <c r="D2016" s="11">
        <v>0.58746527777777779</v>
      </c>
      <c r="E2016" s="12" t="s">
        <v>9</v>
      </c>
      <c r="F2016" s="12">
        <v>21</v>
      </c>
      <c r="G2016" s="12" t="s">
        <v>11</v>
      </c>
    </row>
    <row r="2017" spans="3:7" ht="15" thickBot="1" x14ac:dyDescent="0.35">
      <c r="C2017" s="10">
        <v>43225</v>
      </c>
      <c r="D2017" s="11">
        <v>0.58817129629629628</v>
      </c>
      <c r="E2017" s="12" t="s">
        <v>9</v>
      </c>
      <c r="F2017" s="12">
        <v>25</v>
      </c>
      <c r="G2017" s="12" t="s">
        <v>10</v>
      </c>
    </row>
    <row r="2018" spans="3:7" ht="15" thickBot="1" x14ac:dyDescent="0.35">
      <c r="C2018" s="10">
        <v>43225</v>
      </c>
      <c r="D2018" s="11">
        <v>0.58859953703703705</v>
      </c>
      <c r="E2018" s="12" t="s">
        <v>9</v>
      </c>
      <c r="F2018" s="12">
        <v>38</v>
      </c>
      <c r="G2018" s="12" t="s">
        <v>10</v>
      </c>
    </row>
    <row r="2019" spans="3:7" ht="15" thickBot="1" x14ac:dyDescent="0.35">
      <c r="C2019" s="10">
        <v>43225</v>
      </c>
      <c r="D2019" s="11">
        <v>0.58881944444444445</v>
      </c>
      <c r="E2019" s="12" t="s">
        <v>9</v>
      </c>
      <c r="F2019" s="12">
        <v>26</v>
      </c>
      <c r="G2019" s="12" t="s">
        <v>11</v>
      </c>
    </row>
    <row r="2020" spans="3:7" ht="15" thickBot="1" x14ac:dyDescent="0.35">
      <c r="C2020" s="10">
        <v>43225</v>
      </c>
      <c r="D2020" s="11">
        <v>0.59002314814814816</v>
      </c>
      <c r="E2020" s="12" t="s">
        <v>9</v>
      </c>
      <c r="F2020" s="12">
        <v>24</v>
      </c>
      <c r="G2020" s="12" t="s">
        <v>10</v>
      </c>
    </row>
    <row r="2021" spans="3:7" ht="15" thickBot="1" x14ac:dyDescent="0.35">
      <c r="C2021" s="10">
        <v>43225</v>
      </c>
      <c r="D2021" s="11">
        <v>0.59027777777777779</v>
      </c>
      <c r="E2021" s="12" t="s">
        <v>9</v>
      </c>
      <c r="F2021" s="12">
        <v>21</v>
      </c>
      <c r="G2021" s="12" t="s">
        <v>10</v>
      </c>
    </row>
    <row r="2022" spans="3:7" ht="15" thickBot="1" x14ac:dyDescent="0.35">
      <c r="C2022" s="10">
        <v>43225</v>
      </c>
      <c r="D2022" s="11">
        <v>0.59064814814814814</v>
      </c>
      <c r="E2022" s="12" t="s">
        <v>9</v>
      </c>
      <c r="F2022" s="12">
        <v>26</v>
      </c>
      <c r="G2022" s="12" t="s">
        <v>10</v>
      </c>
    </row>
    <row r="2023" spans="3:7" ht="15" thickBot="1" x14ac:dyDescent="0.35">
      <c r="C2023" s="10">
        <v>43225</v>
      </c>
      <c r="D2023" s="11">
        <v>0.59124999999999994</v>
      </c>
      <c r="E2023" s="12" t="s">
        <v>9</v>
      </c>
      <c r="F2023" s="12">
        <v>23</v>
      </c>
      <c r="G2023" s="12" t="s">
        <v>10</v>
      </c>
    </row>
    <row r="2024" spans="3:7" ht="15" thickBot="1" x14ac:dyDescent="0.35">
      <c r="C2024" s="10">
        <v>43225</v>
      </c>
      <c r="D2024" s="11">
        <v>0.59156249999999999</v>
      </c>
      <c r="E2024" s="12" t="s">
        <v>9</v>
      </c>
      <c r="F2024" s="12">
        <v>30</v>
      </c>
      <c r="G2024" s="12" t="s">
        <v>10</v>
      </c>
    </row>
    <row r="2025" spans="3:7" ht="15" thickBot="1" x14ac:dyDescent="0.35">
      <c r="C2025" s="10">
        <v>43225</v>
      </c>
      <c r="D2025" s="11">
        <v>0.59167824074074071</v>
      </c>
      <c r="E2025" s="12" t="s">
        <v>9</v>
      </c>
      <c r="F2025" s="12">
        <v>29</v>
      </c>
      <c r="G2025" s="12" t="s">
        <v>10</v>
      </c>
    </row>
    <row r="2026" spans="3:7" ht="15" thickBot="1" x14ac:dyDescent="0.35">
      <c r="C2026" s="10">
        <v>43225</v>
      </c>
      <c r="D2026" s="11">
        <v>0.59214120370370371</v>
      </c>
      <c r="E2026" s="12" t="s">
        <v>9</v>
      </c>
      <c r="F2026" s="12">
        <v>21</v>
      </c>
      <c r="G2026" s="12" t="s">
        <v>11</v>
      </c>
    </row>
    <row r="2027" spans="3:7" ht="15" thickBot="1" x14ac:dyDescent="0.35">
      <c r="C2027" s="10">
        <v>43225</v>
      </c>
      <c r="D2027" s="11">
        <v>0.59241898148148142</v>
      </c>
      <c r="E2027" s="12" t="s">
        <v>9</v>
      </c>
      <c r="F2027" s="12">
        <v>26</v>
      </c>
      <c r="G2027" s="12" t="s">
        <v>10</v>
      </c>
    </row>
    <row r="2028" spans="3:7" ht="15" thickBot="1" x14ac:dyDescent="0.35">
      <c r="C2028" s="10">
        <v>43225</v>
      </c>
      <c r="D2028" s="11">
        <v>0.59261574074074075</v>
      </c>
      <c r="E2028" s="12" t="s">
        <v>9</v>
      </c>
      <c r="F2028" s="12">
        <v>20</v>
      </c>
      <c r="G2028" s="12" t="s">
        <v>10</v>
      </c>
    </row>
    <row r="2029" spans="3:7" ht="15" thickBot="1" x14ac:dyDescent="0.35">
      <c r="C2029" s="10">
        <v>43225</v>
      </c>
      <c r="D2029" s="11">
        <v>0.59271990740740743</v>
      </c>
      <c r="E2029" s="12" t="s">
        <v>9</v>
      </c>
      <c r="F2029" s="12">
        <v>20</v>
      </c>
      <c r="G2029" s="12" t="s">
        <v>10</v>
      </c>
    </row>
    <row r="2030" spans="3:7" ht="15" thickBot="1" x14ac:dyDescent="0.35">
      <c r="C2030" s="10">
        <v>43225</v>
      </c>
      <c r="D2030" s="11">
        <v>0.59289351851851857</v>
      </c>
      <c r="E2030" s="12" t="s">
        <v>9</v>
      </c>
      <c r="F2030" s="12">
        <v>18</v>
      </c>
      <c r="G2030" s="12" t="s">
        <v>10</v>
      </c>
    </row>
    <row r="2031" spans="3:7" ht="15" thickBot="1" x14ac:dyDescent="0.35">
      <c r="C2031" s="10">
        <v>43225</v>
      </c>
      <c r="D2031" s="11">
        <v>0.5929861111111111</v>
      </c>
      <c r="E2031" s="12" t="s">
        <v>9</v>
      </c>
      <c r="F2031" s="12">
        <v>19</v>
      </c>
      <c r="G2031" s="12" t="s">
        <v>10</v>
      </c>
    </row>
    <row r="2032" spans="3:7" ht="15" thickBot="1" x14ac:dyDescent="0.35">
      <c r="C2032" s="10">
        <v>43225</v>
      </c>
      <c r="D2032" s="11">
        <v>0.59362268518518524</v>
      </c>
      <c r="E2032" s="12" t="s">
        <v>9</v>
      </c>
      <c r="F2032" s="12">
        <v>27</v>
      </c>
      <c r="G2032" s="12" t="s">
        <v>10</v>
      </c>
    </row>
    <row r="2033" spans="3:7" ht="15" thickBot="1" x14ac:dyDescent="0.35">
      <c r="C2033" s="10">
        <v>43225</v>
      </c>
      <c r="D2033" s="11">
        <v>0.59388888888888891</v>
      </c>
      <c r="E2033" s="12" t="s">
        <v>9</v>
      </c>
      <c r="F2033" s="12">
        <v>21</v>
      </c>
      <c r="G2033" s="12" t="s">
        <v>10</v>
      </c>
    </row>
    <row r="2034" spans="3:7" ht="15" thickBot="1" x14ac:dyDescent="0.35">
      <c r="C2034" s="10">
        <v>43225</v>
      </c>
      <c r="D2034" s="11">
        <v>0.59420138888888896</v>
      </c>
      <c r="E2034" s="12" t="s">
        <v>9</v>
      </c>
      <c r="F2034" s="12">
        <v>19</v>
      </c>
      <c r="G2034" s="12" t="s">
        <v>10</v>
      </c>
    </row>
    <row r="2035" spans="3:7" ht="15" thickBot="1" x14ac:dyDescent="0.35">
      <c r="C2035" s="10">
        <v>43225</v>
      </c>
      <c r="D2035" s="11">
        <v>0.59468750000000004</v>
      </c>
      <c r="E2035" s="12" t="s">
        <v>9</v>
      </c>
      <c r="F2035" s="12">
        <v>20</v>
      </c>
      <c r="G2035" s="12" t="s">
        <v>10</v>
      </c>
    </row>
    <row r="2036" spans="3:7" ht="15" thickBot="1" x14ac:dyDescent="0.35">
      <c r="C2036" s="10">
        <v>43225</v>
      </c>
      <c r="D2036" s="11">
        <v>0.59499999999999997</v>
      </c>
      <c r="E2036" s="12" t="s">
        <v>9</v>
      </c>
      <c r="F2036" s="12">
        <v>15</v>
      </c>
      <c r="G2036" s="12" t="s">
        <v>10</v>
      </c>
    </row>
    <row r="2037" spans="3:7" ht="15" thickBot="1" x14ac:dyDescent="0.35">
      <c r="C2037" s="10">
        <v>43225</v>
      </c>
      <c r="D2037" s="11">
        <v>0.59526620370370364</v>
      </c>
      <c r="E2037" s="12" t="s">
        <v>9</v>
      </c>
      <c r="F2037" s="12">
        <v>24</v>
      </c>
      <c r="G2037" s="12" t="s">
        <v>10</v>
      </c>
    </row>
    <row r="2038" spans="3:7" ht="15" thickBot="1" x14ac:dyDescent="0.35">
      <c r="C2038" s="10">
        <v>43225</v>
      </c>
      <c r="D2038" s="11">
        <v>0.59541666666666659</v>
      </c>
      <c r="E2038" s="12" t="s">
        <v>9</v>
      </c>
      <c r="F2038" s="12">
        <v>30</v>
      </c>
      <c r="G2038" s="12" t="s">
        <v>10</v>
      </c>
    </row>
    <row r="2039" spans="3:7" ht="15" thickBot="1" x14ac:dyDescent="0.35">
      <c r="C2039" s="10">
        <v>43225</v>
      </c>
      <c r="D2039" s="11">
        <v>0.59583333333333333</v>
      </c>
      <c r="E2039" s="12" t="s">
        <v>9</v>
      </c>
      <c r="F2039" s="12">
        <v>21</v>
      </c>
      <c r="G2039" s="12" t="s">
        <v>10</v>
      </c>
    </row>
    <row r="2040" spans="3:7" ht="15" thickBot="1" x14ac:dyDescent="0.35">
      <c r="C2040" s="10">
        <v>43225</v>
      </c>
      <c r="D2040" s="11">
        <v>0.59633101851851855</v>
      </c>
      <c r="E2040" s="12" t="s">
        <v>9</v>
      </c>
      <c r="F2040" s="12">
        <v>14</v>
      </c>
      <c r="G2040" s="12" t="s">
        <v>10</v>
      </c>
    </row>
    <row r="2041" spans="3:7" ht="15" thickBot="1" x14ac:dyDescent="0.35">
      <c r="C2041" s="10">
        <v>43225</v>
      </c>
      <c r="D2041" s="11">
        <v>0.59651620370370373</v>
      </c>
      <c r="E2041" s="12" t="s">
        <v>9</v>
      </c>
      <c r="F2041" s="12">
        <v>23</v>
      </c>
      <c r="G2041" s="12" t="s">
        <v>10</v>
      </c>
    </row>
    <row r="2042" spans="3:7" ht="15" thickBot="1" x14ac:dyDescent="0.35">
      <c r="C2042" s="10">
        <v>43225</v>
      </c>
      <c r="D2042" s="11">
        <v>0.59734953703703708</v>
      </c>
      <c r="E2042" s="12" t="s">
        <v>9</v>
      </c>
      <c r="F2042" s="12">
        <v>25</v>
      </c>
      <c r="G2042" s="12" t="s">
        <v>10</v>
      </c>
    </row>
    <row r="2043" spans="3:7" ht="15" thickBot="1" x14ac:dyDescent="0.35">
      <c r="C2043" s="10">
        <v>43225</v>
      </c>
      <c r="D2043" s="11">
        <v>0.59780092592592593</v>
      </c>
      <c r="E2043" s="12" t="s">
        <v>9</v>
      </c>
      <c r="F2043" s="12">
        <v>39</v>
      </c>
      <c r="G2043" s="12" t="s">
        <v>10</v>
      </c>
    </row>
    <row r="2044" spans="3:7" ht="15" thickBot="1" x14ac:dyDescent="0.35">
      <c r="C2044" s="10">
        <v>43225</v>
      </c>
      <c r="D2044" s="11">
        <v>0.59805555555555556</v>
      </c>
      <c r="E2044" s="12" t="s">
        <v>9</v>
      </c>
      <c r="F2044" s="12">
        <v>29</v>
      </c>
      <c r="G2044" s="12" t="s">
        <v>10</v>
      </c>
    </row>
    <row r="2045" spans="3:7" ht="15" thickBot="1" x14ac:dyDescent="0.35">
      <c r="C2045" s="10">
        <v>43225</v>
      </c>
      <c r="D2045" s="11">
        <v>0.59856481481481483</v>
      </c>
      <c r="E2045" s="12" t="s">
        <v>9</v>
      </c>
      <c r="F2045" s="12">
        <v>28</v>
      </c>
      <c r="G2045" s="12" t="s">
        <v>10</v>
      </c>
    </row>
    <row r="2046" spans="3:7" ht="15" thickBot="1" x14ac:dyDescent="0.35">
      <c r="C2046" s="10">
        <v>43225</v>
      </c>
      <c r="D2046" s="11">
        <v>0.59921296296296289</v>
      </c>
      <c r="E2046" s="12" t="s">
        <v>9</v>
      </c>
      <c r="F2046" s="12">
        <v>23</v>
      </c>
      <c r="G2046" s="12" t="s">
        <v>10</v>
      </c>
    </row>
    <row r="2047" spans="3:7" ht="15" thickBot="1" x14ac:dyDescent="0.35">
      <c r="C2047" s="10">
        <v>43225</v>
      </c>
      <c r="D2047" s="11">
        <v>0.59952546296296294</v>
      </c>
      <c r="E2047" s="12" t="s">
        <v>9</v>
      </c>
      <c r="F2047" s="12">
        <v>23</v>
      </c>
      <c r="G2047" s="12" t="s">
        <v>11</v>
      </c>
    </row>
    <row r="2048" spans="3:7" ht="15" thickBot="1" x14ac:dyDescent="0.35">
      <c r="C2048" s="10">
        <v>43225</v>
      </c>
      <c r="D2048" s="11">
        <v>0.60003472222222221</v>
      </c>
      <c r="E2048" s="12" t="s">
        <v>9</v>
      </c>
      <c r="F2048" s="12">
        <v>27</v>
      </c>
      <c r="G2048" s="12" t="s">
        <v>10</v>
      </c>
    </row>
    <row r="2049" spans="3:7" ht="15" thickBot="1" x14ac:dyDescent="0.35">
      <c r="C2049" s="10">
        <v>43225</v>
      </c>
      <c r="D2049" s="11">
        <v>0.60076388888888888</v>
      </c>
      <c r="E2049" s="12" t="s">
        <v>9</v>
      </c>
      <c r="F2049" s="12">
        <v>18</v>
      </c>
      <c r="G2049" s="12" t="s">
        <v>11</v>
      </c>
    </row>
    <row r="2050" spans="3:7" ht="15" thickBot="1" x14ac:dyDescent="0.35">
      <c r="C2050" s="10">
        <v>43225</v>
      </c>
      <c r="D2050" s="11">
        <v>0.60306712962962961</v>
      </c>
      <c r="E2050" s="12" t="s">
        <v>9</v>
      </c>
      <c r="F2050" s="12">
        <v>13</v>
      </c>
      <c r="G2050" s="12" t="s">
        <v>10</v>
      </c>
    </row>
    <row r="2051" spans="3:7" ht="15" thickBot="1" x14ac:dyDescent="0.35">
      <c r="C2051" s="10">
        <v>43225</v>
      </c>
      <c r="D2051" s="11">
        <v>0.60491898148148149</v>
      </c>
      <c r="E2051" s="12" t="s">
        <v>9</v>
      </c>
      <c r="F2051" s="12">
        <v>20</v>
      </c>
      <c r="G2051" s="12" t="s">
        <v>10</v>
      </c>
    </row>
    <row r="2052" spans="3:7" ht="15" thickBot="1" x14ac:dyDescent="0.35">
      <c r="C2052" s="10">
        <v>43225</v>
      </c>
      <c r="D2052" s="11">
        <v>0.60539351851851853</v>
      </c>
      <c r="E2052" s="12" t="s">
        <v>9</v>
      </c>
      <c r="F2052" s="12">
        <v>18</v>
      </c>
      <c r="G2052" s="12" t="s">
        <v>11</v>
      </c>
    </row>
    <row r="2053" spans="3:7" ht="15" thickBot="1" x14ac:dyDescent="0.35">
      <c r="C2053" s="10">
        <v>43225</v>
      </c>
      <c r="D2053" s="11">
        <v>0.60685185185185186</v>
      </c>
      <c r="E2053" s="12" t="s">
        <v>9</v>
      </c>
      <c r="F2053" s="12">
        <v>23</v>
      </c>
      <c r="G2053" s="12" t="s">
        <v>10</v>
      </c>
    </row>
    <row r="2054" spans="3:7" ht="15" thickBot="1" x14ac:dyDescent="0.35">
      <c r="C2054" s="10">
        <v>43225</v>
      </c>
      <c r="D2054" s="11">
        <v>0.60747685185185185</v>
      </c>
      <c r="E2054" s="12" t="s">
        <v>9</v>
      </c>
      <c r="F2054" s="12">
        <v>28</v>
      </c>
      <c r="G2054" s="12" t="s">
        <v>11</v>
      </c>
    </row>
    <row r="2055" spans="3:7" ht="15" thickBot="1" x14ac:dyDescent="0.35">
      <c r="C2055" s="10">
        <v>43225</v>
      </c>
      <c r="D2055" s="11">
        <v>0.60784722222222221</v>
      </c>
      <c r="E2055" s="12" t="s">
        <v>9</v>
      </c>
      <c r="F2055" s="12">
        <v>18</v>
      </c>
      <c r="G2055" s="12" t="s">
        <v>10</v>
      </c>
    </row>
    <row r="2056" spans="3:7" ht="15" thickBot="1" x14ac:dyDescent="0.35">
      <c r="C2056" s="10">
        <v>43225</v>
      </c>
      <c r="D2056" s="11">
        <v>0.60799768518518515</v>
      </c>
      <c r="E2056" s="12" t="s">
        <v>9</v>
      </c>
      <c r="F2056" s="12">
        <v>15</v>
      </c>
      <c r="G2056" s="12" t="s">
        <v>11</v>
      </c>
    </row>
    <row r="2057" spans="3:7" ht="15" thickBot="1" x14ac:dyDescent="0.35">
      <c r="C2057" s="10">
        <v>43225</v>
      </c>
      <c r="D2057" s="11">
        <v>0.6086111111111111</v>
      </c>
      <c r="E2057" s="12" t="s">
        <v>9</v>
      </c>
      <c r="F2057" s="12">
        <v>23</v>
      </c>
      <c r="G2057" s="12" t="s">
        <v>10</v>
      </c>
    </row>
    <row r="2058" spans="3:7" ht="15" thickBot="1" x14ac:dyDescent="0.35">
      <c r="C2058" s="10">
        <v>43225</v>
      </c>
      <c r="D2058" s="11">
        <v>0.60972222222222217</v>
      </c>
      <c r="E2058" s="12" t="s">
        <v>9</v>
      </c>
      <c r="F2058" s="12">
        <v>12</v>
      </c>
      <c r="G2058" s="12" t="s">
        <v>10</v>
      </c>
    </row>
    <row r="2059" spans="3:7" ht="15" thickBot="1" x14ac:dyDescent="0.35">
      <c r="C2059" s="10">
        <v>43225</v>
      </c>
      <c r="D2059" s="11">
        <v>0.61400462962962965</v>
      </c>
      <c r="E2059" s="12" t="s">
        <v>9</v>
      </c>
      <c r="F2059" s="12">
        <v>25</v>
      </c>
      <c r="G2059" s="12" t="s">
        <v>10</v>
      </c>
    </row>
    <row r="2060" spans="3:7" ht="15" thickBot="1" x14ac:dyDescent="0.35">
      <c r="C2060" s="10">
        <v>43225</v>
      </c>
      <c r="D2060" s="11">
        <v>0.61656250000000001</v>
      </c>
      <c r="E2060" s="12" t="s">
        <v>9</v>
      </c>
      <c r="F2060" s="12">
        <v>22</v>
      </c>
      <c r="G2060" s="12" t="s">
        <v>10</v>
      </c>
    </row>
    <row r="2061" spans="3:7" ht="15" thickBot="1" x14ac:dyDescent="0.35">
      <c r="C2061" s="10">
        <v>43225</v>
      </c>
      <c r="D2061" s="11">
        <v>0.61783564814814818</v>
      </c>
      <c r="E2061" s="12" t="s">
        <v>9</v>
      </c>
      <c r="F2061" s="12">
        <v>26</v>
      </c>
      <c r="G2061" s="12" t="s">
        <v>10</v>
      </c>
    </row>
    <row r="2062" spans="3:7" ht="15" thickBot="1" x14ac:dyDescent="0.35">
      <c r="C2062" s="10">
        <v>43225</v>
      </c>
      <c r="D2062" s="11">
        <v>0.61857638888888888</v>
      </c>
      <c r="E2062" s="12" t="s">
        <v>9</v>
      </c>
      <c r="F2062" s="12">
        <v>27</v>
      </c>
      <c r="G2062" s="12" t="s">
        <v>10</v>
      </c>
    </row>
    <row r="2063" spans="3:7" ht="15" thickBot="1" x14ac:dyDescent="0.35">
      <c r="C2063" s="10">
        <v>43225</v>
      </c>
      <c r="D2063" s="11">
        <v>0.61884259259259256</v>
      </c>
      <c r="E2063" s="12" t="s">
        <v>9</v>
      </c>
      <c r="F2063" s="12">
        <v>23</v>
      </c>
      <c r="G2063" s="12" t="s">
        <v>10</v>
      </c>
    </row>
    <row r="2064" spans="3:7" ht="15" thickBot="1" x14ac:dyDescent="0.35">
      <c r="C2064" s="10">
        <v>43225</v>
      </c>
      <c r="D2064" s="11">
        <v>0.6191550925925926</v>
      </c>
      <c r="E2064" s="12" t="s">
        <v>9</v>
      </c>
      <c r="F2064" s="12">
        <v>41</v>
      </c>
      <c r="G2064" s="12" t="s">
        <v>11</v>
      </c>
    </row>
    <row r="2065" spans="3:7" ht="15" thickBot="1" x14ac:dyDescent="0.35">
      <c r="C2065" s="10">
        <v>43225</v>
      </c>
      <c r="D2065" s="11">
        <v>0.61925925925925929</v>
      </c>
      <c r="E2065" s="12" t="s">
        <v>9</v>
      </c>
      <c r="F2065" s="12">
        <v>22</v>
      </c>
      <c r="G2065" s="12" t="s">
        <v>10</v>
      </c>
    </row>
    <row r="2066" spans="3:7" ht="15" thickBot="1" x14ac:dyDescent="0.35">
      <c r="C2066" s="10">
        <v>43225</v>
      </c>
      <c r="D2066" s="11">
        <v>0.62223379629629627</v>
      </c>
      <c r="E2066" s="12" t="s">
        <v>9</v>
      </c>
      <c r="F2066" s="12">
        <v>27</v>
      </c>
      <c r="G2066" s="12" t="s">
        <v>10</v>
      </c>
    </row>
    <row r="2067" spans="3:7" ht="15" thickBot="1" x14ac:dyDescent="0.35">
      <c r="C2067" s="10">
        <v>43225</v>
      </c>
      <c r="D2067" s="11">
        <v>0.62289351851851849</v>
      </c>
      <c r="E2067" s="12" t="s">
        <v>9</v>
      </c>
      <c r="F2067" s="12">
        <v>22</v>
      </c>
      <c r="G2067" s="12" t="s">
        <v>10</v>
      </c>
    </row>
    <row r="2068" spans="3:7" ht="15" thickBot="1" x14ac:dyDescent="0.35">
      <c r="C2068" s="10">
        <v>43225</v>
      </c>
      <c r="D2068" s="11">
        <v>0.62326388888888895</v>
      </c>
      <c r="E2068" s="12" t="s">
        <v>9</v>
      </c>
      <c r="F2068" s="12">
        <v>28</v>
      </c>
      <c r="G2068" s="12" t="s">
        <v>11</v>
      </c>
    </row>
    <row r="2069" spans="3:7" ht="15" thickBot="1" x14ac:dyDescent="0.35">
      <c r="C2069" s="10">
        <v>43225</v>
      </c>
      <c r="D2069" s="11">
        <v>0.62379629629629629</v>
      </c>
      <c r="E2069" s="12" t="s">
        <v>9</v>
      </c>
      <c r="F2069" s="12">
        <v>21</v>
      </c>
      <c r="G2069" s="12" t="s">
        <v>11</v>
      </c>
    </row>
    <row r="2070" spans="3:7" ht="15" thickBot="1" x14ac:dyDescent="0.35">
      <c r="C2070" s="10">
        <v>43225</v>
      </c>
      <c r="D2070" s="11">
        <v>0.62519675925925922</v>
      </c>
      <c r="E2070" s="12" t="s">
        <v>9</v>
      </c>
      <c r="F2070" s="12">
        <v>21</v>
      </c>
      <c r="G2070" s="12" t="s">
        <v>10</v>
      </c>
    </row>
    <row r="2071" spans="3:7" ht="15" thickBot="1" x14ac:dyDescent="0.35">
      <c r="C2071" s="10">
        <v>43225</v>
      </c>
      <c r="D2071" s="11">
        <v>0.62648148148148153</v>
      </c>
      <c r="E2071" s="12" t="s">
        <v>9</v>
      </c>
      <c r="F2071" s="12">
        <v>15</v>
      </c>
      <c r="G2071" s="12" t="s">
        <v>11</v>
      </c>
    </row>
    <row r="2072" spans="3:7" ht="15" thickBot="1" x14ac:dyDescent="0.35">
      <c r="C2072" s="10">
        <v>43225</v>
      </c>
      <c r="D2072" s="11">
        <v>0.62672453703703701</v>
      </c>
      <c r="E2072" s="12" t="s">
        <v>9</v>
      </c>
      <c r="F2072" s="12">
        <v>23</v>
      </c>
      <c r="G2072" s="12" t="s">
        <v>10</v>
      </c>
    </row>
    <row r="2073" spans="3:7" ht="15" thickBot="1" x14ac:dyDescent="0.35">
      <c r="C2073" s="10">
        <v>43225</v>
      </c>
      <c r="D2073" s="11">
        <v>0.62810185185185186</v>
      </c>
      <c r="E2073" s="12" t="s">
        <v>9</v>
      </c>
      <c r="F2073" s="12">
        <v>24</v>
      </c>
      <c r="G2073" s="12" t="s">
        <v>11</v>
      </c>
    </row>
    <row r="2074" spans="3:7" ht="15" thickBot="1" x14ac:dyDescent="0.35">
      <c r="C2074" s="10">
        <v>43225</v>
      </c>
      <c r="D2074" s="11">
        <v>0.62873842592592599</v>
      </c>
      <c r="E2074" s="12" t="s">
        <v>9</v>
      </c>
      <c r="F2074" s="12">
        <v>19</v>
      </c>
      <c r="G2074" s="12" t="s">
        <v>10</v>
      </c>
    </row>
    <row r="2075" spans="3:7" ht="15" thickBot="1" x14ac:dyDescent="0.35">
      <c r="C2075" s="10">
        <v>43225</v>
      </c>
      <c r="D2075" s="11">
        <v>0.63086805555555558</v>
      </c>
      <c r="E2075" s="12" t="s">
        <v>9</v>
      </c>
      <c r="F2075" s="12">
        <v>20</v>
      </c>
      <c r="G2075" s="12" t="s">
        <v>11</v>
      </c>
    </row>
    <row r="2076" spans="3:7" ht="15" thickBot="1" x14ac:dyDescent="0.35">
      <c r="C2076" s="10">
        <v>43225</v>
      </c>
      <c r="D2076" s="11">
        <v>0.63267361111111109</v>
      </c>
      <c r="E2076" s="12" t="s">
        <v>9</v>
      </c>
      <c r="F2076" s="12">
        <v>25</v>
      </c>
      <c r="G2076" s="12" t="s">
        <v>10</v>
      </c>
    </row>
    <row r="2077" spans="3:7" ht="15" thickBot="1" x14ac:dyDescent="0.35">
      <c r="C2077" s="10">
        <v>43225</v>
      </c>
      <c r="D2077" s="11">
        <v>0.63457175925925924</v>
      </c>
      <c r="E2077" s="12" t="s">
        <v>9</v>
      </c>
      <c r="F2077" s="12">
        <v>18</v>
      </c>
      <c r="G2077" s="12" t="s">
        <v>10</v>
      </c>
    </row>
    <row r="2078" spans="3:7" ht="15" thickBot="1" x14ac:dyDescent="0.35">
      <c r="C2078" s="10">
        <v>43225</v>
      </c>
      <c r="D2078" s="11">
        <v>0.63493055555555555</v>
      </c>
      <c r="E2078" s="12" t="s">
        <v>9</v>
      </c>
      <c r="F2078" s="12">
        <v>16</v>
      </c>
      <c r="G2078" s="12" t="s">
        <v>11</v>
      </c>
    </row>
    <row r="2079" spans="3:7" ht="15" thickBot="1" x14ac:dyDescent="0.35">
      <c r="C2079" s="10">
        <v>43225</v>
      </c>
      <c r="D2079" s="11">
        <v>0.63659722222222215</v>
      </c>
      <c r="E2079" s="12" t="s">
        <v>9</v>
      </c>
      <c r="F2079" s="12">
        <v>27</v>
      </c>
      <c r="G2079" s="12" t="s">
        <v>10</v>
      </c>
    </row>
    <row r="2080" spans="3:7" ht="15" thickBot="1" x14ac:dyDescent="0.35">
      <c r="C2080" s="10">
        <v>43225</v>
      </c>
      <c r="D2080" s="11">
        <v>0.63671296296296298</v>
      </c>
      <c r="E2080" s="12" t="s">
        <v>9</v>
      </c>
      <c r="F2080" s="12">
        <v>27</v>
      </c>
      <c r="G2080" s="12" t="s">
        <v>10</v>
      </c>
    </row>
    <row r="2081" spans="3:7" ht="15" thickBot="1" x14ac:dyDescent="0.35">
      <c r="C2081" s="10">
        <v>43225</v>
      </c>
      <c r="D2081" s="11">
        <v>0.64159722222222226</v>
      </c>
      <c r="E2081" s="12" t="s">
        <v>9</v>
      </c>
      <c r="F2081" s="12">
        <v>21</v>
      </c>
      <c r="G2081" s="12" t="s">
        <v>10</v>
      </c>
    </row>
    <row r="2082" spans="3:7" ht="15" thickBot="1" x14ac:dyDescent="0.35">
      <c r="C2082" s="10">
        <v>43225</v>
      </c>
      <c r="D2082" s="11">
        <v>0.64623842592592595</v>
      </c>
      <c r="E2082" s="12" t="s">
        <v>9</v>
      </c>
      <c r="F2082" s="12">
        <v>18</v>
      </c>
      <c r="G2082" s="12" t="s">
        <v>11</v>
      </c>
    </row>
    <row r="2083" spans="3:7" ht="15" thickBot="1" x14ac:dyDescent="0.35">
      <c r="C2083" s="10">
        <v>43225</v>
      </c>
      <c r="D2083" s="11">
        <v>0.64624999999999999</v>
      </c>
      <c r="E2083" s="12" t="s">
        <v>9</v>
      </c>
      <c r="F2083" s="12">
        <v>17</v>
      </c>
      <c r="G2083" s="12" t="s">
        <v>10</v>
      </c>
    </row>
    <row r="2084" spans="3:7" ht="15" thickBot="1" x14ac:dyDescent="0.35">
      <c r="C2084" s="10">
        <v>43225</v>
      </c>
      <c r="D2084" s="11">
        <v>0.64626157407407414</v>
      </c>
      <c r="E2084" s="12" t="s">
        <v>9</v>
      </c>
      <c r="F2084" s="12">
        <v>19</v>
      </c>
      <c r="G2084" s="12" t="s">
        <v>11</v>
      </c>
    </row>
    <row r="2085" spans="3:7" ht="15" thickBot="1" x14ac:dyDescent="0.35">
      <c r="C2085" s="10">
        <v>43225</v>
      </c>
      <c r="D2085" s="11">
        <v>0.64629629629629626</v>
      </c>
      <c r="E2085" s="12" t="s">
        <v>9</v>
      </c>
      <c r="F2085" s="12">
        <v>27</v>
      </c>
      <c r="G2085" s="12" t="s">
        <v>10</v>
      </c>
    </row>
    <row r="2086" spans="3:7" ht="15" thickBot="1" x14ac:dyDescent="0.35">
      <c r="C2086" s="10">
        <v>43225</v>
      </c>
      <c r="D2086" s="11">
        <v>0.64756944444444442</v>
      </c>
      <c r="E2086" s="12" t="s">
        <v>9</v>
      </c>
      <c r="F2086" s="12">
        <v>17</v>
      </c>
      <c r="G2086" s="12" t="s">
        <v>10</v>
      </c>
    </row>
    <row r="2087" spans="3:7" ht="15" thickBot="1" x14ac:dyDescent="0.35">
      <c r="C2087" s="10">
        <v>43225</v>
      </c>
      <c r="D2087" s="11">
        <v>0.64771990740740748</v>
      </c>
      <c r="E2087" s="12" t="s">
        <v>9</v>
      </c>
      <c r="F2087" s="12">
        <v>24</v>
      </c>
      <c r="G2087" s="12" t="s">
        <v>10</v>
      </c>
    </row>
    <row r="2088" spans="3:7" ht="15" thickBot="1" x14ac:dyDescent="0.35">
      <c r="C2088" s="10">
        <v>43225</v>
      </c>
      <c r="D2088" s="11">
        <v>0.6486574074074074</v>
      </c>
      <c r="E2088" s="12" t="s">
        <v>9</v>
      </c>
      <c r="F2088" s="12">
        <v>18</v>
      </c>
      <c r="G2088" s="12" t="s">
        <v>11</v>
      </c>
    </row>
    <row r="2089" spans="3:7" ht="15" thickBot="1" x14ac:dyDescent="0.35">
      <c r="C2089" s="10">
        <v>43225</v>
      </c>
      <c r="D2089" s="11">
        <v>0.6487384259259259</v>
      </c>
      <c r="E2089" s="12" t="s">
        <v>9</v>
      </c>
      <c r="F2089" s="12">
        <v>30</v>
      </c>
      <c r="G2089" s="12" t="s">
        <v>10</v>
      </c>
    </row>
    <row r="2090" spans="3:7" ht="15" thickBot="1" x14ac:dyDescent="0.35">
      <c r="C2090" s="10">
        <v>43225</v>
      </c>
      <c r="D2090" s="11">
        <v>0.64993055555555557</v>
      </c>
      <c r="E2090" s="12" t="s">
        <v>9</v>
      </c>
      <c r="F2090" s="12">
        <v>30</v>
      </c>
      <c r="G2090" s="12" t="s">
        <v>10</v>
      </c>
    </row>
    <row r="2091" spans="3:7" ht="15" thickBot="1" x14ac:dyDescent="0.35">
      <c r="C2091" s="10">
        <v>43225</v>
      </c>
      <c r="D2091" s="11">
        <v>0.65025462962962965</v>
      </c>
      <c r="E2091" s="12" t="s">
        <v>9</v>
      </c>
      <c r="F2091" s="12">
        <v>28</v>
      </c>
      <c r="G2091" s="12" t="s">
        <v>10</v>
      </c>
    </row>
    <row r="2092" spans="3:7" ht="15" thickBot="1" x14ac:dyDescent="0.35">
      <c r="C2092" s="10">
        <v>43225</v>
      </c>
      <c r="D2092" s="11">
        <v>0.65156249999999993</v>
      </c>
      <c r="E2092" s="12" t="s">
        <v>9</v>
      </c>
      <c r="F2092" s="12">
        <v>25</v>
      </c>
      <c r="G2092" s="12" t="s">
        <v>10</v>
      </c>
    </row>
    <row r="2093" spans="3:7" ht="15" thickBot="1" x14ac:dyDescent="0.35">
      <c r="C2093" s="10">
        <v>43225</v>
      </c>
      <c r="D2093" s="11">
        <v>0.65204861111111112</v>
      </c>
      <c r="E2093" s="12" t="s">
        <v>9</v>
      </c>
      <c r="F2093" s="12">
        <v>29</v>
      </c>
      <c r="G2093" s="12" t="s">
        <v>10</v>
      </c>
    </row>
    <row r="2094" spans="3:7" ht="15" thickBot="1" x14ac:dyDescent="0.35">
      <c r="C2094" s="10">
        <v>43225</v>
      </c>
      <c r="D2094" s="11">
        <v>0.65285879629629628</v>
      </c>
      <c r="E2094" s="12" t="s">
        <v>9</v>
      </c>
      <c r="F2094" s="12">
        <v>32</v>
      </c>
      <c r="G2094" s="12" t="s">
        <v>10</v>
      </c>
    </row>
    <row r="2095" spans="3:7" ht="15" thickBot="1" x14ac:dyDescent="0.35">
      <c r="C2095" s="10">
        <v>43225</v>
      </c>
      <c r="D2095" s="11">
        <v>0.65318287037037037</v>
      </c>
      <c r="E2095" s="12" t="s">
        <v>9</v>
      </c>
      <c r="F2095" s="12">
        <v>20</v>
      </c>
      <c r="G2095" s="12" t="s">
        <v>10</v>
      </c>
    </row>
    <row r="2096" spans="3:7" ht="15" thickBot="1" x14ac:dyDescent="0.35">
      <c r="C2096" s="10">
        <v>43225</v>
      </c>
      <c r="D2096" s="11">
        <v>0.65334490740740747</v>
      </c>
      <c r="E2096" s="12" t="s">
        <v>9</v>
      </c>
      <c r="F2096" s="12">
        <v>18</v>
      </c>
      <c r="G2096" s="12" t="s">
        <v>10</v>
      </c>
    </row>
    <row r="2097" spans="3:7" ht="15" thickBot="1" x14ac:dyDescent="0.35">
      <c r="C2097" s="10">
        <v>43225</v>
      </c>
      <c r="D2097" s="11">
        <v>0.65336805555555555</v>
      </c>
      <c r="E2097" s="12" t="s">
        <v>9</v>
      </c>
      <c r="F2097" s="12">
        <v>18</v>
      </c>
      <c r="G2097" s="12" t="s">
        <v>10</v>
      </c>
    </row>
    <row r="2098" spans="3:7" ht="15" thickBot="1" x14ac:dyDescent="0.35">
      <c r="C2098" s="10">
        <v>43225</v>
      </c>
      <c r="D2098" s="11">
        <v>0.65348379629629627</v>
      </c>
      <c r="E2098" s="12" t="s">
        <v>9</v>
      </c>
      <c r="F2098" s="12">
        <v>17</v>
      </c>
      <c r="G2098" s="12" t="s">
        <v>10</v>
      </c>
    </row>
    <row r="2099" spans="3:7" ht="15" thickBot="1" x14ac:dyDescent="0.35">
      <c r="C2099" s="10">
        <v>43225</v>
      </c>
      <c r="D2099" s="11">
        <v>0.65348379629629627</v>
      </c>
      <c r="E2099" s="12" t="s">
        <v>9</v>
      </c>
      <c r="F2099" s="12">
        <v>16</v>
      </c>
      <c r="G2099" s="12" t="s">
        <v>10</v>
      </c>
    </row>
    <row r="2100" spans="3:7" ht="15" thickBot="1" x14ac:dyDescent="0.35">
      <c r="C2100" s="10">
        <v>43225</v>
      </c>
      <c r="D2100" s="11">
        <v>0.65359953703703699</v>
      </c>
      <c r="E2100" s="12" t="s">
        <v>9</v>
      </c>
      <c r="F2100" s="12">
        <v>17</v>
      </c>
      <c r="G2100" s="12" t="s">
        <v>10</v>
      </c>
    </row>
    <row r="2101" spans="3:7" ht="15" thickBot="1" x14ac:dyDescent="0.35">
      <c r="C2101" s="10">
        <v>43225</v>
      </c>
      <c r="D2101" s="11">
        <v>0.65377314814814813</v>
      </c>
      <c r="E2101" s="12" t="s">
        <v>9</v>
      </c>
      <c r="F2101" s="12">
        <v>17</v>
      </c>
      <c r="G2101" s="12" t="s">
        <v>11</v>
      </c>
    </row>
    <row r="2102" spans="3:7" ht="15" thickBot="1" x14ac:dyDescent="0.35">
      <c r="C2102" s="10">
        <v>43225</v>
      </c>
      <c r="D2102" s="11">
        <v>0.65564814814814809</v>
      </c>
      <c r="E2102" s="12" t="s">
        <v>9</v>
      </c>
      <c r="F2102" s="12">
        <v>27</v>
      </c>
      <c r="G2102" s="12" t="s">
        <v>10</v>
      </c>
    </row>
    <row r="2103" spans="3:7" ht="15" thickBot="1" x14ac:dyDescent="0.35">
      <c r="C2103" s="10">
        <v>43225</v>
      </c>
      <c r="D2103" s="11">
        <v>0.65584490740740742</v>
      </c>
      <c r="E2103" s="12" t="s">
        <v>9</v>
      </c>
      <c r="F2103" s="12">
        <v>29</v>
      </c>
      <c r="G2103" s="12" t="s">
        <v>10</v>
      </c>
    </row>
    <row r="2104" spans="3:7" ht="15" thickBot="1" x14ac:dyDescent="0.35">
      <c r="C2104" s="10">
        <v>43225</v>
      </c>
      <c r="D2104" s="11">
        <v>0.65616898148148151</v>
      </c>
      <c r="E2104" s="12" t="s">
        <v>9</v>
      </c>
      <c r="F2104" s="12">
        <v>26</v>
      </c>
      <c r="G2104" s="12" t="s">
        <v>10</v>
      </c>
    </row>
    <row r="2105" spans="3:7" ht="15" thickBot="1" x14ac:dyDescent="0.35">
      <c r="C2105" s="10">
        <v>43225</v>
      </c>
      <c r="D2105" s="11">
        <v>0.65718750000000004</v>
      </c>
      <c r="E2105" s="12" t="s">
        <v>9</v>
      </c>
      <c r="F2105" s="12">
        <v>23</v>
      </c>
      <c r="G2105" s="12" t="s">
        <v>10</v>
      </c>
    </row>
    <row r="2106" spans="3:7" ht="15" thickBot="1" x14ac:dyDescent="0.35">
      <c r="C2106" s="10">
        <v>43225</v>
      </c>
      <c r="D2106" s="11">
        <v>0.65751157407407412</v>
      </c>
      <c r="E2106" s="12" t="s">
        <v>9</v>
      </c>
      <c r="F2106" s="12">
        <v>22</v>
      </c>
      <c r="G2106" s="12" t="s">
        <v>10</v>
      </c>
    </row>
    <row r="2107" spans="3:7" ht="15" thickBot="1" x14ac:dyDescent="0.35">
      <c r="C2107" s="10">
        <v>43225</v>
      </c>
      <c r="D2107" s="11">
        <v>0.65791666666666659</v>
      </c>
      <c r="E2107" s="12" t="s">
        <v>9</v>
      </c>
      <c r="F2107" s="12">
        <v>30</v>
      </c>
      <c r="G2107" s="12" t="s">
        <v>10</v>
      </c>
    </row>
    <row r="2108" spans="3:7" ht="15" thickBot="1" x14ac:dyDescent="0.35">
      <c r="C2108" s="10">
        <v>43225</v>
      </c>
      <c r="D2108" s="11">
        <v>0.65896990740740746</v>
      </c>
      <c r="E2108" s="12" t="s">
        <v>9</v>
      </c>
      <c r="F2108" s="12">
        <v>25</v>
      </c>
      <c r="G2108" s="12" t="s">
        <v>10</v>
      </c>
    </row>
    <row r="2109" spans="3:7" ht="15" thickBot="1" x14ac:dyDescent="0.35">
      <c r="C2109" s="10">
        <v>43225</v>
      </c>
      <c r="D2109" s="11">
        <v>0.65994212962962961</v>
      </c>
      <c r="E2109" s="12" t="s">
        <v>9</v>
      </c>
      <c r="F2109" s="12">
        <v>34</v>
      </c>
      <c r="G2109" s="12" t="s">
        <v>10</v>
      </c>
    </row>
    <row r="2110" spans="3:7" ht="15" thickBot="1" x14ac:dyDescent="0.35">
      <c r="C2110" s="10">
        <v>43225</v>
      </c>
      <c r="D2110" s="11">
        <v>0.66009259259259256</v>
      </c>
      <c r="E2110" s="12" t="s">
        <v>9</v>
      </c>
      <c r="F2110" s="12">
        <v>28</v>
      </c>
      <c r="G2110" s="12" t="s">
        <v>10</v>
      </c>
    </row>
    <row r="2111" spans="3:7" ht="15" thickBot="1" x14ac:dyDescent="0.35">
      <c r="C2111" s="10">
        <v>43225</v>
      </c>
      <c r="D2111" s="11">
        <v>0.66168981481481481</v>
      </c>
      <c r="E2111" s="12" t="s">
        <v>9</v>
      </c>
      <c r="F2111" s="12">
        <v>29</v>
      </c>
      <c r="G2111" s="12" t="s">
        <v>10</v>
      </c>
    </row>
    <row r="2112" spans="3:7" ht="15" thickBot="1" x14ac:dyDescent="0.35">
      <c r="C2112" s="10">
        <v>43225</v>
      </c>
      <c r="D2112" s="11">
        <v>0.66317129629629623</v>
      </c>
      <c r="E2112" s="12" t="s">
        <v>9</v>
      </c>
      <c r="F2112" s="12">
        <v>30</v>
      </c>
      <c r="G2112" s="12" t="s">
        <v>10</v>
      </c>
    </row>
    <row r="2113" spans="3:7" ht="15" thickBot="1" x14ac:dyDescent="0.35">
      <c r="C2113" s="10">
        <v>43225</v>
      </c>
      <c r="D2113" s="11">
        <v>0.66358796296296296</v>
      </c>
      <c r="E2113" s="12" t="s">
        <v>9</v>
      </c>
      <c r="F2113" s="12">
        <v>16</v>
      </c>
      <c r="G2113" s="12" t="s">
        <v>11</v>
      </c>
    </row>
    <row r="2114" spans="3:7" ht="15" thickBot="1" x14ac:dyDescent="0.35">
      <c r="C2114" s="10">
        <v>43225</v>
      </c>
      <c r="D2114" s="11">
        <v>0.66533564814814816</v>
      </c>
      <c r="E2114" s="12" t="s">
        <v>9</v>
      </c>
      <c r="F2114" s="12">
        <v>21</v>
      </c>
      <c r="G2114" s="12" t="s">
        <v>10</v>
      </c>
    </row>
    <row r="2115" spans="3:7" ht="15" thickBot="1" x14ac:dyDescent="0.35">
      <c r="C2115" s="10">
        <v>43225</v>
      </c>
      <c r="D2115" s="11">
        <v>0.66847222222222225</v>
      </c>
      <c r="E2115" s="12" t="s">
        <v>9</v>
      </c>
      <c r="F2115" s="12">
        <v>17</v>
      </c>
      <c r="G2115" s="12" t="s">
        <v>11</v>
      </c>
    </row>
    <row r="2116" spans="3:7" ht="15" thickBot="1" x14ac:dyDescent="0.35">
      <c r="C2116" s="10">
        <v>43225</v>
      </c>
      <c r="D2116" s="11">
        <v>0.66935185185185186</v>
      </c>
      <c r="E2116" s="12" t="s">
        <v>9</v>
      </c>
      <c r="F2116" s="12">
        <v>15</v>
      </c>
      <c r="G2116" s="12" t="s">
        <v>10</v>
      </c>
    </row>
    <row r="2117" spans="3:7" ht="15" thickBot="1" x14ac:dyDescent="0.35">
      <c r="C2117" s="10">
        <v>43225</v>
      </c>
      <c r="D2117" s="11">
        <v>0.67859953703703713</v>
      </c>
      <c r="E2117" s="12" t="s">
        <v>9</v>
      </c>
      <c r="F2117" s="12">
        <v>14</v>
      </c>
      <c r="G2117" s="12" t="s">
        <v>11</v>
      </c>
    </row>
    <row r="2118" spans="3:7" ht="15" thickBot="1" x14ac:dyDescent="0.35">
      <c r="C2118" s="10">
        <v>43225</v>
      </c>
      <c r="D2118" s="11">
        <v>0.68462962962962959</v>
      </c>
      <c r="E2118" s="12" t="s">
        <v>9</v>
      </c>
      <c r="F2118" s="12">
        <v>26</v>
      </c>
      <c r="G2118" s="12" t="s">
        <v>11</v>
      </c>
    </row>
    <row r="2119" spans="3:7" ht="15" thickBot="1" x14ac:dyDescent="0.35">
      <c r="C2119" s="10">
        <v>43225</v>
      </c>
      <c r="D2119" s="11">
        <v>0.68974537037037031</v>
      </c>
      <c r="E2119" s="12" t="s">
        <v>9</v>
      </c>
      <c r="F2119" s="12">
        <v>21</v>
      </c>
      <c r="G2119" s="12" t="s">
        <v>10</v>
      </c>
    </row>
    <row r="2120" spans="3:7" ht="15" thickBot="1" x14ac:dyDescent="0.35">
      <c r="C2120" s="10">
        <v>43225</v>
      </c>
      <c r="D2120" s="11">
        <v>0.69628472222222226</v>
      </c>
      <c r="E2120" s="12" t="s">
        <v>9</v>
      </c>
      <c r="F2120" s="12">
        <v>23</v>
      </c>
      <c r="G2120" s="12" t="s">
        <v>11</v>
      </c>
    </row>
    <row r="2121" spans="3:7" ht="15" thickBot="1" x14ac:dyDescent="0.35">
      <c r="C2121" s="10">
        <v>43225</v>
      </c>
      <c r="D2121" s="11">
        <v>0.69760416666666669</v>
      </c>
      <c r="E2121" s="12" t="s">
        <v>9</v>
      </c>
      <c r="F2121" s="12">
        <v>25</v>
      </c>
      <c r="G2121" s="12" t="s">
        <v>10</v>
      </c>
    </row>
    <row r="2122" spans="3:7" ht="15" thickBot="1" x14ac:dyDescent="0.35">
      <c r="C2122" s="10">
        <v>43225</v>
      </c>
      <c r="D2122" s="11">
        <v>0.69798611111111108</v>
      </c>
      <c r="E2122" s="12" t="s">
        <v>9</v>
      </c>
      <c r="F2122" s="12">
        <v>22</v>
      </c>
      <c r="G2122" s="12" t="s">
        <v>11</v>
      </c>
    </row>
    <row r="2123" spans="3:7" ht="15" thickBot="1" x14ac:dyDescent="0.35">
      <c r="C2123" s="10">
        <v>43225</v>
      </c>
      <c r="D2123" s="11">
        <v>0.69917824074074064</v>
      </c>
      <c r="E2123" s="12" t="s">
        <v>9</v>
      </c>
      <c r="F2123" s="12">
        <v>27</v>
      </c>
      <c r="G2123" s="12" t="s">
        <v>11</v>
      </c>
    </row>
    <row r="2124" spans="3:7" ht="15" thickBot="1" x14ac:dyDescent="0.35">
      <c r="C2124" s="10">
        <v>43225</v>
      </c>
      <c r="D2124" s="11">
        <v>0.70628472222222216</v>
      </c>
      <c r="E2124" s="12" t="s">
        <v>9</v>
      </c>
      <c r="F2124" s="12">
        <v>27</v>
      </c>
      <c r="G2124" s="12" t="s">
        <v>11</v>
      </c>
    </row>
    <row r="2125" spans="3:7" ht="15" thickBot="1" x14ac:dyDescent="0.35">
      <c r="C2125" s="10">
        <v>43225</v>
      </c>
      <c r="D2125" s="11">
        <v>0.70879629629629637</v>
      </c>
      <c r="E2125" s="12" t="s">
        <v>9</v>
      </c>
      <c r="F2125" s="12">
        <v>27</v>
      </c>
      <c r="G2125" s="12" t="s">
        <v>10</v>
      </c>
    </row>
    <row r="2126" spans="3:7" ht="15" thickBot="1" x14ac:dyDescent="0.35">
      <c r="C2126" s="10">
        <v>43225</v>
      </c>
      <c r="D2126" s="11">
        <v>0.73342592592592604</v>
      </c>
      <c r="E2126" s="12" t="s">
        <v>9</v>
      </c>
      <c r="F2126" s="12">
        <v>25</v>
      </c>
      <c r="G2126" s="12" t="s">
        <v>10</v>
      </c>
    </row>
    <row r="2127" spans="3:7" ht="15" thickBot="1" x14ac:dyDescent="0.35">
      <c r="C2127" s="10">
        <v>43225</v>
      </c>
      <c r="D2127" s="11">
        <v>0.73891203703703701</v>
      </c>
      <c r="E2127" s="12" t="s">
        <v>9</v>
      </c>
      <c r="F2127" s="12">
        <v>26</v>
      </c>
      <c r="G2127" s="12" t="s">
        <v>10</v>
      </c>
    </row>
    <row r="2128" spans="3:7" ht="15" thickBot="1" x14ac:dyDescent="0.35">
      <c r="C2128" s="10">
        <v>43225</v>
      </c>
      <c r="D2128" s="11">
        <v>0.76437499999999992</v>
      </c>
      <c r="E2128" s="12" t="s">
        <v>9</v>
      </c>
      <c r="F2128" s="12">
        <v>21</v>
      </c>
      <c r="G2128" s="12" t="s">
        <v>11</v>
      </c>
    </row>
    <row r="2129" spans="3:7" ht="15" thickBot="1" x14ac:dyDescent="0.35">
      <c r="C2129" s="10">
        <v>43225</v>
      </c>
      <c r="D2129" s="11">
        <v>0.76606481481481481</v>
      </c>
      <c r="E2129" s="12" t="s">
        <v>9</v>
      </c>
      <c r="F2129" s="12">
        <v>24</v>
      </c>
      <c r="G2129" s="12" t="s">
        <v>10</v>
      </c>
    </row>
    <row r="2130" spans="3:7" ht="15" thickBot="1" x14ac:dyDescent="0.35">
      <c r="C2130" s="10">
        <v>43225</v>
      </c>
      <c r="D2130" s="11">
        <v>0.78461805555555564</v>
      </c>
      <c r="E2130" s="12" t="s">
        <v>9</v>
      </c>
      <c r="F2130" s="12">
        <v>16</v>
      </c>
      <c r="G2130" s="12" t="s">
        <v>11</v>
      </c>
    </row>
    <row r="2131" spans="3:7" ht="15" thickBot="1" x14ac:dyDescent="0.35">
      <c r="C2131" s="10">
        <v>43225</v>
      </c>
      <c r="D2131" s="11">
        <v>0.79656249999999995</v>
      </c>
      <c r="E2131" s="12" t="s">
        <v>9</v>
      </c>
      <c r="F2131" s="12">
        <v>22</v>
      </c>
      <c r="G2131" s="12" t="s">
        <v>10</v>
      </c>
    </row>
    <row r="2132" spans="3:7" ht="15" thickBot="1" x14ac:dyDescent="0.35">
      <c r="C2132" s="10">
        <v>43225</v>
      </c>
      <c r="D2132" s="11">
        <v>0.79792824074074076</v>
      </c>
      <c r="E2132" s="12" t="s">
        <v>9</v>
      </c>
      <c r="F2132" s="12">
        <v>15</v>
      </c>
      <c r="G2132" s="12" t="s">
        <v>11</v>
      </c>
    </row>
    <row r="2133" spans="3:7" ht="15" thickBot="1" x14ac:dyDescent="0.35">
      <c r="C2133" s="10">
        <v>43225</v>
      </c>
      <c r="D2133" s="11">
        <v>0.8036226851851852</v>
      </c>
      <c r="E2133" s="12" t="s">
        <v>9</v>
      </c>
      <c r="F2133" s="12">
        <v>15</v>
      </c>
      <c r="G2133" s="12" t="s">
        <v>10</v>
      </c>
    </row>
    <row r="2134" spans="3:7" ht="15" thickBot="1" x14ac:dyDescent="0.35">
      <c r="C2134" s="10">
        <v>43225</v>
      </c>
      <c r="D2134" s="11">
        <v>0.81447916666666664</v>
      </c>
      <c r="E2134" s="12" t="s">
        <v>9</v>
      </c>
      <c r="F2134" s="12">
        <v>19</v>
      </c>
      <c r="G2134" s="12" t="s">
        <v>11</v>
      </c>
    </row>
    <row r="2135" spans="3:7" ht="15" thickBot="1" x14ac:dyDescent="0.35">
      <c r="C2135" s="10">
        <v>43225</v>
      </c>
      <c r="D2135" s="11">
        <v>0.81909722222222225</v>
      </c>
      <c r="E2135" s="12" t="s">
        <v>9</v>
      </c>
      <c r="F2135" s="12">
        <v>16</v>
      </c>
      <c r="G2135" s="12" t="s">
        <v>11</v>
      </c>
    </row>
    <row r="2136" spans="3:7" ht="15" thickBot="1" x14ac:dyDescent="0.35">
      <c r="C2136" s="10">
        <v>43225</v>
      </c>
      <c r="D2136" s="11">
        <v>0.82076388888888896</v>
      </c>
      <c r="E2136" s="12" t="s">
        <v>9</v>
      </c>
      <c r="F2136" s="12">
        <v>18</v>
      </c>
      <c r="G2136" s="12" t="s">
        <v>11</v>
      </c>
    </row>
    <row r="2137" spans="3:7" ht="15" thickBot="1" x14ac:dyDescent="0.35">
      <c r="C2137" s="10">
        <v>43225</v>
      </c>
      <c r="D2137" s="11">
        <v>0.8211342592592592</v>
      </c>
      <c r="E2137" s="12" t="s">
        <v>9</v>
      </c>
      <c r="F2137" s="12">
        <v>27</v>
      </c>
      <c r="G2137" s="12" t="s">
        <v>11</v>
      </c>
    </row>
    <row r="2138" spans="3:7" ht="15" thickBot="1" x14ac:dyDescent="0.35">
      <c r="C2138" s="10">
        <v>43225</v>
      </c>
      <c r="D2138" s="11">
        <v>0.82190972222222225</v>
      </c>
      <c r="E2138" s="12" t="s">
        <v>9</v>
      </c>
      <c r="F2138" s="12">
        <v>16</v>
      </c>
      <c r="G2138" s="12" t="s">
        <v>10</v>
      </c>
    </row>
    <row r="2139" spans="3:7" ht="15" thickBot="1" x14ac:dyDescent="0.35">
      <c r="C2139" s="10">
        <v>43225</v>
      </c>
      <c r="D2139" s="11">
        <v>0.87900462962962955</v>
      </c>
      <c r="E2139" s="12" t="s">
        <v>9</v>
      </c>
      <c r="F2139" s="12">
        <v>42</v>
      </c>
      <c r="G2139" s="12" t="s">
        <v>11</v>
      </c>
    </row>
    <row r="2140" spans="3:7" ht="15" thickBot="1" x14ac:dyDescent="0.35">
      <c r="C2140" s="10">
        <v>43225</v>
      </c>
      <c r="D2140" s="11">
        <v>0.88278935185185192</v>
      </c>
      <c r="E2140" s="12" t="s">
        <v>9</v>
      </c>
      <c r="F2140" s="12">
        <v>29</v>
      </c>
      <c r="G2140" s="12" t="s">
        <v>10</v>
      </c>
    </row>
    <row r="2141" spans="3:7" ht="15" thickBot="1" x14ac:dyDescent="0.35">
      <c r="C2141" s="10">
        <v>43225</v>
      </c>
      <c r="D2141" s="11">
        <v>0.90135416666666668</v>
      </c>
      <c r="E2141" s="12" t="s">
        <v>9</v>
      </c>
      <c r="F2141" s="12">
        <v>46</v>
      </c>
      <c r="G2141" s="12" t="s">
        <v>10</v>
      </c>
    </row>
    <row r="2142" spans="3:7" ht="15" thickBot="1" x14ac:dyDescent="0.35">
      <c r="C2142" s="10">
        <v>43225</v>
      </c>
      <c r="D2142" s="11">
        <v>0.9014699074074074</v>
      </c>
      <c r="E2142" s="12" t="s">
        <v>9</v>
      </c>
      <c r="F2142" s="12">
        <v>36</v>
      </c>
      <c r="G2142" s="12" t="s">
        <v>10</v>
      </c>
    </row>
    <row r="2143" spans="3:7" ht="15" thickBot="1" x14ac:dyDescent="0.35">
      <c r="C2143" s="10">
        <v>43226</v>
      </c>
      <c r="D2143" s="11">
        <v>0.27271990740740742</v>
      </c>
      <c r="E2143" s="12" t="s">
        <v>9</v>
      </c>
      <c r="F2143" s="12">
        <v>18</v>
      </c>
      <c r="G2143" s="12" t="s">
        <v>11</v>
      </c>
    </row>
    <row r="2144" spans="3:7" ht="15" thickBot="1" x14ac:dyDescent="0.35">
      <c r="C2144" s="10">
        <v>43226</v>
      </c>
      <c r="D2144" s="11">
        <v>0.31116898148148148</v>
      </c>
      <c r="E2144" s="12" t="s">
        <v>9</v>
      </c>
      <c r="F2144" s="12">
        <v>20</v>
      </c>
      <c r="G2144" s="12" t="s">
        <v>11</v>
      </c>
    </row>
    <row r="2145" spans="3:7" ht="15" thickBot="1" x14ac:dyDescent="0.35">
      <c r="C2145" s="10">
        <v>43226</v>
      </c>
      <c r="D2145" s="11">
        <v>0.31253472222222223</v>
      </c>
      <c r="E2145" s="12" t="s">
        <v>9</v>
      </c>
      <c r="F2145" s="12">
        <v>25</v>
      </c>
      <c r="G2145" s="12" t="s">
        <v>11</v>
      </c>
    </row>
    <row r="2146" spans="3:7" ht="15" thickBot="1" x14ac:dyDescent="0.35">
      <c r="C2146" s="10">
        <v>43226</v>
      </c>
      <c r="D2146" s="11">
        <v>0.31351851851851853</v>
      </c>
      <c r="E2146" s="12" t="s">
        <v>9</v>
      </c>
      <c r="F2146" s="12">
        <v>24</v>
      </c>
      <c r="G2146" s="12" t="s">
        <v>11</v>
      </c>
    </row>
    <row r="2147" spans="3:7" ht="15" thickBot="1" x14ac:dyDescent="0.35">
      <c r="C2147" s="10">
        <v>43226</v>
      </c>
      <c r="D2147" s="11">
        <v>0.31378472222222226</v>
      </c>
      <c r="E2147" s="12" t="s">
        <v>9</v>
      </c>
      <c r="F2147" s="12">
        <v>32</v>
      </c>
      <c r="G2147" s="12" t="s">
        <v>11</v>
      </c>
    </row>
    <row r="2148" spans="3:7" ht="15" thickBot="1" x14ac:dyDescent="0.35">
      <c r="C2148" s="10">
        <v>43226</v>
      </c>
      <c r="D2148" s="11">
        <v>0.31399305555555557</v>
      </c>
      <c r="E2148" s="12" t="s">
        <v>9</v>
      </c>
      <c r="F2148" s="12">
        <v>24</v>
      </c>
      <c r="G2148" s="12" t="s">
        <v>11</v>
      </c>
    </row>
    <row r="2149" spans="3:7" ht="15" thickBot="1" x14ac:dyDescent="0.35">
      <c r="C2149" s="10">
        <v>43226</v>
      </c>
      <c r="D2149" s="11">
        <v>0.31869212962962962</v>
      </c>
      <c r="E2149" s="12" t="s">
        <v>9</v>
      </c>
      <c r="F2149" s="12">
        <v>25</v>
      </c>
      <c r="G2149" s="12" t="s">
        <v>10</v>
      </c>
    </row>
    <row r="2150" spans="3:7" ht="15" thickBot="1" x14ac:dyDescent="0.35">
      <c r="C2150" s="10">
        <v>43226</v>
      </c>
      <c r="D2150" s="11">
        <v>0.3187962962962963</v>
      </c>
      <c r="E2150" s="12" t="s">
        <v>9</v>
      </c>
      <c r="F2150" s="12">
        <v>31</v>
      </c>
      <c r="G2150" s="12" t="s">
        <v>10</v>
      </c>
    </row>
    <row r="2151" spans="3:7" ht="15" thickBot="1" x14ac:dyDescent="0.35">
      <c r="C2151" s="10">
        <v>43226</v>
      </c>
      <c r="D2151" s="11">
        <v>0.31899305555555557</v>
      </c>
      <c r="E2151" s="12" t="s">
        <v>9</v>
      </c>
      <c r="F2151" s="12">
        <v>31</v>
      </c>
      <c r="G2151" s="12" t="s">
        <v>10</v>
      </c>
    </row>
    <row r="2152" spans="3:7" ht="15" thickBot="1" x14ac:dyDescent="0.35">
      <c r="C2152" s="10">
        <v>43226</v>
      </c>
      <c r="D2152" s="11">
        <v>0.32037037037037036</v>
      </c>
      <c r="E2152" s="12" t="s">
        <v>9</v>
      </c>
      <c r="F2152" s="12">
        <v>22</v>
      </c>
      <c r="G2152" s="12" t="s">
        <v>11</v>
      </c>
    </row>
    <row r="2153" spans="3:7" ht="15" thickBot="1" x14ac:dyDescent="0.35">
      <c r="C2153" s="10">
        <v>43226</v>
      </c>
      <c r="D2153" s="11">
        <v>0.33653935185185185</v>
      </c>
      <c r="E2153" s="12" t="s">
        <v>9</v>
      </c>
      <c r="F2153" s="12">
        <v>15</v>
      </c>
      <c r="G2153" s="12" t="s">
        <v>10</v>
      </c>
    </row>
    <row r="2154" spans="3:7" ht="15" thickBot="1" x14ac:dyDescent="0.35">
      <c r="C2154" s="10">
        <v>43226</v>
      </c>
      <c r="D2154" s="11">
        <v>0.35167824074074078</v>
      </c>
      <c r="E2154" s="12" t="s">
        <v>9</v>
      </c>
      <c r="F2154" s="12">
        <v>15</v>
      </c>
      <c r="G2154" s="12" t="s">
        <v>11</v>
      </c>
    </row>
    <row r="2155" spans="3:7" ht="15" thickBot="1" x14ac:dyDescent="0.35">
      <c r="C2155" s="10">
        <v>43226</v>
      </c>
      <c r="D2155" s="11">
        <v>0.35579861111111111</v>
      </c>
      <c r="E2155" s="12" t="s">
        <v>9</v>
      </c>
      <c r="F2155" s="12">
        <v>30</v>
      </c>
      <c r="G2155" s="12" t="s">
        <v>11</v>
      </c>
    </row>
    <row r="2156" spans="3:7" ht="15" thickBot="1" x14ac:dyDescent="0.35">
      <c r="C2156" s="10">
        <v>43226</v>
      </c>
      <c r="D2156" s="11">
        <v>0.36773148148148144</v>
      </c>
      <c r="E2156" s="12" t="s">
        <v>9</v>
      </c>
      <c r="F2156" s="12">
        <v>22</v>
      </c>
      <c r="G2156" s="12" t="s">
        <v>10</v>
      </c>
    </row>
    <row r="2157" spans="3:7" ht="15" thickBot="1" x14ac:dyDescent="0.35">
      <c r="C2157" s="10">
        <v>43226</v>
      </c>
      <c r="D2157" s="11">
        <v>0.37365740740740744</v>
      </c>
      <c r="E2157" s="12" t="s">
        <v>9</v>
      </c>
      <c r="F2157" s="12">
        <v>23</v>
      </c>
      <c r="G2157" s="12" t="s">
        <v>11</v>
      </c>
    </row>
    <row r="2158" spans="3:7" ht="15" thickBot="1" x14ac:dyDescent="0.35">
      <c r="C2158" s="10">
        <v>43226</v>
      </c>
      <c r="D2158" s="11">
        <v>0.3755208333333333</v>
      </c>
      <c r="E2158" s="12" t="s">
        <v>9</v>
      </c>
      <c r="F2158" s="12">
        <v>25</v>
      </c>
      <c r="G2158" s="12" t="s">
        <v>11</v>
      </c>
    </row>
    <row r="2159" spans="3:7" ht="15" thickBot="1" x14ac:dyDescent="0.35">
      <c r="C2159" s="10">
        <v>43226</v>
      </c>
      <c r="D2159" s="11">
        <v>0.37690972222222219</v>
      </c>
      <c r="E2159" s="12" t="s">
        <v>9</v>
      </c>
      <c r="F2159" s="12">
        <v>18</v>
      </c>
      <c r="G2159" s="12" t="s">
        <v>11</v>
      </c>
    </row>
    <row r="2160" spans="3:7" ht="15" thickBot="1" x14ac:dyDescent="0.35">
      <c r="C2160" s="10">
        <v>43226</v>
      </c>
      <c r="D2160" s="11">
        <v>0.37833333333333335</v>
      </c>
      <c r="E2160" s="12" t="s">
        <v>9</v>
      </c>
      <c r="F2160" s="12">
        <v>26</v>
      </c>
      <c r="G2160" s="12" t="s">
        <v>11</v>
      </c>
    </row>
    <row r="2161" spans="3:7" ht="15" thickBot="1" x14ac:dyDescent="0.35">
      <c r="C2161" s="10">
        <v>43226</v>
      </c>
      <c r="D2161" s="11">
        <v>0.37865740740740739</v>
      </c>
      <c r="E2161" s="12" t="s">
        <v>9</v>
      </c>
      <c r="F2161" s="12">
        <v>23</v>
      </c>
      <c r="G2161" s="12" t="s">
        <v>11</v>
      </c>
    </row>
    <row r="2162" spans="3:7" ht="15" thickBot="1" x14ac:dyDescent="0.35">
      <c r="C2162" s="10">
        <v>43226</v>
      </c>
      <c r="D2162" s="11">
        <v>0.37870370370370371</v>
      </c>
      <c r="E2162" s="12" t="s">
        <v>9</v>
      </c>
      <c r="F2162" s="12">
        <v>19</v>
      </c>
      <c r="G2162" s="12" t="s">
        <v>11</v>
      </c>
    </row>
    <row r="2163" spans="3:7" ht="15" thickBot="1" x14ac:dyDescent="0.35">
      <c r="C2163" s="10">
        <v>43226</v>
      </c>
      <c r="D2163" s="11">
        <v>0.3787152777777778</v>
      </c>
      <c r="E2163" s="12" t="s">
        <v>9</v>
      </c>
      <c r="F2163" s="12">
        <v>17</v>
      </c>
      <c r="G2163" s="12" t="s">
        <v>11</v>
      </c>
    </row>
    <row r="2164" spans="3:7" ht="15" thickBot="1" x14ac:dyDescent="0.35">
      <c r="C2164" s="10">
        <v>43226</v>
      </c>
      <c r="D2164" s="11">
        <v>0.37930555555555556</v>
      </c>
      <c r="E2164" s="12" t="s">
        <v>9</v>
      </c>
      <c r="F2164" s="12">
        <v>22</v>
      </c>
      <c r="G2164" s="12" t="s">
        <v>11</v>
      </c>
    </row>
    <row r="2165" spans="3:7" ht="15" thickBot="1" x14ac:dyDescent="0.35">
      <c r="C2165" s="10">
        <v>43226</v>
      </c>
      <c r="D2165" s="11">
        <v>0.37934027777777773</v>
      </c>
      <c r="E2165" s="12" t="s">
        <v>9</v>
      </c>
      <c r="F2165" s="12">
        <v>15</v>
      </c>
      <c r="G2165" s="12" t="s">
        <v>10</v>
      </c>
    </row>
    <row r="2166" spans="3:7" ht="15" thickBot="1" x14ac:dyDescent="0.35">
      <c r="C2166" s="10">
        <v>43226</v>
      </c>
      <c r="D2166" s="11">
        <v>0.37939814814814815</v>
      </c>
      <c r="E2166" s="12" t="s">
        <v>9</v>
      </c>
      <c r="F2166" s="12">
        <v>21</v>
      </c>
      <c r="G2166" s="12" t="s">
        <v>10</v>
      </c>
    </row>
    <row r="2167" spans="3:7" ht="15" thickBot="1" x14ac:dyDescent="0.35">
      <c r="C2167" s="10">
        <v>43226</v>
      </c>
      <c r="D2167" s="11">
        <v>0.37942129629629634</v>
      </c>
      <c r="E2167" s="12" t="s">
        <v>9</v>
      </c>
      <c r="F2167" s="12">
        <v>18</v>
      </c>
      <c r="G2167" s="12" t="s">
        <v>11</v>
      </c>
    </row>
    <row r="2168" spans="3:7" ht="15" thickBot="1" x14ac:dyDescent="0.35">
      <c r="C2168" s="10">
        <v>43226</v>
      </c>
      <c r="D2168" s="11">
        <v>0.38035879629629626</v>
      </c>
      <c r="E2168" s="12" t="s">
        <v>9</v>
      </c>
      <c r="F2168" s="12">
        <v>26</v>
      </c>
      <c r="G2168" s="12" t="s">
        <v>11</v>
      </c>
    </row>
    <row r="2169" spans="3:7" ht="15" thickBot="1" x14ac:dyDescent="0.35">
      <c r="C2169" s="10">
        <v>43226</v>
      </c>
      <c r="D2169" s="11">
        <v>0.38165509259259256</v>
      </c>
      <c r="E2169" s="12" t="s">
        <v>9</v>
      </c>
      <c r="F2169" s="12">
        <v>20</v>
      </c>
      <c r="G2169" s="12" t="s">
        <v>11</v>
      </c>
    </row>
    <row r="2170" spans="3:7" ht="15" thickBot="1" x14ac:dyDescent="0.35">
      <c r="C2170" s="10">
        <v>43226</v>
      </c>
      <c r="D2170" s="11">
        <v>0.38199074074074074</v>
      </c>
      <c r="E2170" s="12" t="s">
        <v>9</v>
      </c>
      <c r="F2170" s="12">
        <v>34</v>
      </c>
      <c r="G2170" s="12" t="s">
        <v>11</v>
      </c>
    </row>
    <row r="2171" spans="3:7" ht="15" thickBot="1" x14ac:dyDescent="0.35">
      <c r="C2171" s="10">
        <v>43226</v>
      </c>
      <c r="D2171" s="11">
        <v>0.38271990740740741</v>
      </c>
      <c r="E2171" s="12" t="s">
        <v>9</v>
      </c>
      <c r="F2171" s="12">
        <v>23</v>
      </c>
      <c r="G2171" s="12" t="s">
        <v>11</v>
      </c>
    </row>
    <row r="2172" spans="3:7" ht="15" thickBot="1" x14ac:dyDescent="0.35">
      <c r="C2172" s="10">
        <v>43226</v>
      </c>
      <c r="D2172" s="11">
        <v>0.38317129629629632</v>
      </c>
      <c r="E2172" s="12" t="s">
        <v>9</v>
      </c>
      <c r="F2172" s="12">
        <v>25</v>
      </c>
      <c r="G2172" s="12" t="s">
        <v>10</v>
      </c>
    </row>
    <row r="2173" spans="3:7" ht="15" thickBot="1" x14ac:dyDescent="0.35">
      <c r="C2173" s="10">
        <v>43226</v>
      </c>
      <c r="D2173" s="11">
        <v>0.38384259259259257</v>
      </c>
      <c r="E2173" s="12" t="s">
        <v>9</v>
      </c>
      <c r="F2173" s="12">
        <v>25</v>
      </c>
      <c r="G2173" s="12" t="s">
        <v>10</v>
      </c>
    </row>
    <row r="2174" spans="3:7" ht="15" thickBot="1" x14ac:dyDescent="0.35">
      <c r="C2174" s="10">
        <v>43226</v>
      </c>
      <c r="D2174" s="11">
        <v>0.38394675925925931</v>
      </c>
      <c r="E2174" s="12" t="s">
        <v>9</v>
      </c>
      <c r="F2174" s="12">
        <v>34</v>
      </c>
      <c r="G2174" s="12" t="s">
        <v>10</v>
      </c>
    </row>
    <row r="2175" spans="3:7" ht="15" thickBot="1" x14ac:dyDescent="0.35">
      <c r="C2175" s="10">
        <v>43226</v>
      </c>
      <c r="D2175" s="11">
        <v>0.38513888888888892</v>
      </c>
      <c r="E2175" s="12" t="s">
        <v>9</v>
      </c>
      <c r="F2175" s="12">
        <v>23</v>
      </c>
      <c r="G2175" s="12" t="s">
        <v>11</v>
      </c>
    </row>
    <row r="2176" spans="3:7" ht="15" thickBot="1" x14ac:dyDescent="0.35">
      <c r="C2176" s="10">
        <v>43226</v>
      </c>
      <c r="D2176" s="11">
        <v>0.38599537037037041</v>
      </c>
      <c r="E2176" s="12" t="s">
        <v>9</v>
      </c>
      <c r="F2176" s="12">
        <v>19</v>
      </c>
      <c r="G2176" s="12" t="s">
        <v>11</v>
      </c>
    </row>
    <row r="2177" spans="3:7" ht="15" thickBot="1" x14ac:dyDescent="0.35">
      <c r="C2177" s="10">
        <v>43226</v>
      </c>
      <c r="D2177" s="11">
        <v>0.38917824074074076</v>
      </c>
      <c r="E2177" s="12" t="s">
        <v>9</v>
      </c>
      <c r="F2177" s="12">
        <v>27</v>
      </c>
      <c r="G2177" s="12" t="s">
        <v>11</v>
      </c>
    </row>
    <row r="2178" spans="3:7" ht="15" thickBot="1" x14ac:dyDescent="0.35">
      <c r="C2178" s="10">
        <v>43226</v>
      </c>
      <c r="D2178" s="11">
        <v>0.38949074074074069</v>
      </c>
      <c r="E2178" s="12" t="s">
        <v>9</v>
      </c>
      <c r="F2178" s="12">
        <v>20</v>
      </c>
      <c r="G2178" s="12" t="s">
        <v>11</v>
      </c>
    </row>
    <row r="2179" spans="3:7" ht="15" thickBot="1" x14ac:dyDescent="0.35">
      <c r="C2179" s="10">
        <v>43226</v>
      </c>
      <c r="D2179" s="11">
        <v>0.39152777777777775</v>
      </c>
      <c r="E2179" s="12" t="s">
        <v>9</v>
      </c>
      <c r="F2179" s="12">
        <v>20</v>
      </c>
      <c r="G2179" s="12" t="s">
        <v>10</v>
      </c>
    </row>
    <row r="2180" spans="3:7" ht="15" thickBot="1" x14ac:dyDescent="0.35">
      <c r="C2180" s="10">
        <v>43226</v>
      </c>
      <c r="D2180" s="11">
        <v>0.39758101851851851</v>
      </c>
      <c r="E2180" s="12" t="s">
        <v>9</v>
      </c>
      <c r="F2180" s="12">
        <v>31</v>
      </c>
      <c r="G2180" s="12" t="s">
        <v>10</v>
      </c>
    </row>
    <row r="2181" spans="3:7" ht="15" thickBot="1" x14ac:dyDescent="0.35">
      <c r="C2181" s="10">
        <v>43226</v>
      </c>
      <c r="D2181" s="11">
        <v>0.39898148148148144</v>
      </c>
      <c r="E2181" s="12" t="s">
        <v>9</v>
      </c>
      <c r="F2181" s="12">
        <v>20</v>
      </c>
      <c r="G2181" s="12" t="s">
        <v>11</v>
      </c>
    </row>
    <row r="2182" spans="3:7" ht="15" thickBot="1" x14ac:dyDescent="0.35">
      <c r="C2182" s="10">
        <v>43226</v>
      </c>
      <c r="D2182" s="11">
        <v>0.4001851851851852</v>
      </c>
      <c r="E2182" s="12" t="s">
        <v>9</v>
      </c>
      <c r="F2182" s="12">
        <v>15</v>
      </c>
      <c r="G2182" s="12" t="s">
        <v>11</v>
      </c>
    </row>
    <row r="2183" spans="3:7" ht="15" thickBot="1" x14ac:dyDescent="0.35">
      <c r="C2183" s="10">
        <v>43226</v>
      </c>
      <c r="D2183" s="11">
        <v>0.40028935185185183</v>
      </c>
      <c r="E2183" s="12" t="s">
        <v>9</v>
      </c>
      <c r="F2183" s="12">
        <v>26</v>
      </c>
      <c r="G2183" s="12" t="s">
        <v>10</v>
      </c>
    </row>
    <row r="2184" spans="3:7" ht="15" thickBot="1" x14ac:dyDescent="0.35">
      <c r="C2184" s="10">
        <v>43226</v>
      </c>
      <c r="D2184" s="11">
        <v>0.40030092592592598</v>
      </c>
      <c r="E2184" s="12" t="s">
        <v>9</v>
      </c>
      <c r="F2184" s="12">
        <v>16</v>
      </c>
      <c r="G2184" s="12" t="s">
        <v>11</v>
      </c>
    </row>
    <row r="2185" spans="3:7" ht="15" thickBot="1" x14ac:dyDescent="0.35">
      <c r="C2185" s="10">
        <v>43226</v>
      </c>
      <c r="D2185" s="11">
        <v>0.40282407407407406</v>
      </c>
      <c r="E2185" s="12" t="s">
        <v>9</v>
      </c>
      <c r="F2185" s="12">
        <v>25</v>
      </c>
      <c r="G2185" s="12" t="s">
        <v>11</v>
      </c>
    </row>
    <row r="2186" spans="3:7" ht="15" thickBot="1" x14ac:dyDescent="0.35">
      <c r="C2186" s="10">
        <v>43226</v>
      </c>
      <c r="D2186" s="11">
        <v>0.40295138888888887</v>
      </c>
      <c r="E2186" s="12" t="s">
        <v>9</v>
      </c>
      <c r="F2186" s="12">
        <v>33</v>
      </c>
      <c r="G2186" s="12" t="s">
        <v>10</v>
      </c>
    </row>
    <row r="2187" spans="3:7" ht="15" thickBot="1" x14ac:dyDescent="0.35">
      <c r="C2187" s="10">
        <v>43226</v>
      </c>
      <c r="D2187" s="11">
        <v>0.40303240740740742</v>
      </c>
      <c r="E2187" s="12" t="s">
        <v>9</v>
      </c>
      <c r="F2187" s="12">
        <v>19</v>
      </c>
      <c r="G2187" s="12" t="s">
        <v>10</v>
      </c>
    </row>
    <row r="2188" spans="3:7" ht="15" thickBot="1" x14ac:dyDescent="0.35">
      <c r="C2188" s="10">
        <v>43226</v>
      </c>
      <c r="D2188" s="11">
        <v>0.40425925925925926</v>
      </c>
      <c r="E2188" s="12" t="s">
        <v>9</v>
      </c>
      <c r="F2188" s="12">
        <v>25</v>
      </c>
      <c r="G2188" s="12" t="s">
        <v>10</v>
      </c>
    </row>
    <row r="2189" spans="3:7" ht="15" thickBot="1" x14ac:dyDescent="0.35">
      <c r="C2189" s="10">
        <v>43226</v>
      </c>
      <c r="D2189" s="11">
        <v>0.40709490740740745</v>
      </c>
      <c r="E2189" s="12" t="s">
        <v>9</v>
      </c>
      <c r="F2189" s="12">
        <v>15</v>
      </c>
      <c r="G2189" s="12" t="s">
        <v>11</v>
      </c>
    </row>
    <row r="2190" spans="3:7" ht="15" thickBot="1" x14ac:dyDescent="0.35">
      <c r="C2190" s="10">
        <v>43226</v>
      </c>
      <c r="D2190" s="11">
        <v>0.40710648148148149</v>
      </c>
      <c r="E2190" s="12" t="s">
        <v>9</v>
      </c>
      <c r="F2190" s="12">
        <v>15</v>
      </c>
      <c r="G2190" s="12" t="s">
        <v>11</v>
      </c>
    </row>
    <row r="2191" spans="3:7" ht="15" thickBot="1" x14ac:dyDescent="0.35">
      <c r="C2191" s="10">
        <v>43226</v>
      </c>
      <c r="D2191" s="11">
        <v>0.41042824074074075</v>
      </c>
      <c r="E2191" s="12" t="s">
        <v>9</v>
      </c>
      <c r="F2191" s="12">
        <v>19</v>
      </c>
      <c r="G2191" s="12" t="s">
        <v>11</v>
      </c>
    </row>
    <row r="2192" spans="3:7" ht="15" thickBot="1" x14ac:dyDescent="0.35">
      <c r="C2192" s="10">
        <v>43226</v>
      </c>
      <c r="D2192" s="11">
        <v>0.4105787037037037</v>
      </c>
      <c r="E2192" s="12" t="s">
        <v>9</v>
      </c>
      <c r="F2192" s="12">
        <v>31</v>
      </c>
      <c r="G2192" s="12" t="s">
        <v>10</v>
      </c>
    </row>
    <row r="2193" spans="3:7" ht="15" thickBot="1" x14ac:dyDescent="0.35">
      <c r="C2193" s="10">
        <v>43226</v>
      </c>
      <c r="D2193" s="11">
        <v>0.41270833333333329</v>
      </c>
      <c r="E2193" s="12" t="s">
        <v>9</v>
      </c>
      <c r="F2193" s="12">
        <v>29</v>
      </c>
      <c r="G2193" s="12" t="s">
        <v>11</v>
      </c>
    </row>
    <row r="2194" spans="3:7" ht="15" thickBot="1" x14ac:dyDescent="0.35">
      <c r="C2194" s="10">
        <v>43226</v>
      </c>
      <c r="D2194" s="11">
        <v>0.41304398148148147</v>
      </c>
      <c r="E2194" s="12" t="s">
        <v>9</v>
      </c>
      <c r="F2194" s="12">
        <v>15</v>
      </c>
      <c r="G2194" s="12" t="s">
        <v>11</v>
      </c>
    </row>
    <row r="2195" spans="3:7" ht="15" thickBot="1" x14ac:dyDescent="0.35">
      <c r="C2195" s="10">
        <v>43226</v>
      </c>
      <c r="D2195" s="11">
        <v>0.41572916666666665</v>
      </c>
      <c r="E2195" s="12" t="s">
        <v>9</v>
      </c>
      <c r="F2195" s="12">
        <v>23</v>
      </c>
      <c r="G2195" s="12" t="s">
        <v>11</v>
      </c>
    </row>
    <row r="2196" spans="3:7" ht="15" thickBot="1" x14ac:dyDescent="0.35">
      <c r="C2196" s="10">
        <v>43226</v>
      </c>
      <c r="D2196" s="11">
        <v>0.41718749999999999</v>
      </c>
      <c r="E2196" s="12" t="s">
        <v>9</v>
      </c>
      <c r="F2196" s="12">
        <v>33</v>
      </c>
      <c r="G2196" s="12" t="s">
        <v>10</v>
      </c>
    </row>
    <row r="2197" spans="3:7" ht="15" thickBot="1" x14ac:dyDescent="0.35">
      <c r="C2197" s="10">
        <v>43226</v>
      </c>
      <c r="D2197" s="11">
        <v>0.41788194444444443</v>
      </c>
      <c r="E2197" s="12" t="s">
        <v>9</v>
      </c>
      <c r="F2197" s="12">
        <v>15</v>
      </c>
      <c r="G2197" s="12" t="s">
        <v>11</v>
      </c>
    </row>
    <row r="2198" spans="3:7" ht="15" thickBot="1" x14ac:dyDescent="0.35">
      <c r="C2198" s="10">
        <v>43226</v>
      </c>
      <c r="D2198" s="11">
        <v>0.41819444444444448</v>
      </c>
      <c r="E2198" s="12" t="s">
        <v>9</v>
      </c>
      <c r="F2198" s="12">
        <v>27</v>
      </c>
      <c r="G2198" s="12" t="s">
        <v>11</v>
      </c>
    </row>
    <row r="2199" spans="3:7" ht="15" thickBot="1" x14ac:dyDescent="0.35">
      <c r="C2199" s="10">
        <v>43226</v>
      </c>
      <c r="D2199" s="11">
        <v>0.41844907407407406</v>
      </c>
      <c r="E2199" s="12" t="s">
        <v>9</v>
      </c>
      <c r="F2199" s="12">
        <v>26</v>
      </c>
      <c r="G2199" s="12" t="s">
        <v>11</v>
      </c>
    </row>
    <row r="2200" spans="3:7" ht="15" thickBot="1" x14ac:dyDescent="0.35">
      <c r="C2200" s="10">
        <v>43226</v>
      </c>
      <c r="D2200" s="11">
        <v>0.41934027777777777</v>
      </c>
      <c r="E2200" s="12" t="s">
        <v>9</v>
      </c>
      <c r="F2200" s="12">
        <v>32</v>
      </c>
      <c r="G2200" s="12" t="s">
        <v>11</v>
      </c>
    </row>
    <row r="2201" spans="3:7" ht="15" thickBot="1" x14ac:dyDescent="0.35">
      <c r="C2201" s="10">
        <v>43226</v>
      </c>
      <c r="D2201" s="11">
        <v>0.42069444444444443</v>
      </c>
      <c r="E2201" s="12" t="s">
        <v>9</v>
      </c>
      <c r="F2201" s="12">
        <v>10</v>
      </c>
      <c r="G2201" s="12" t="s">
        <v>10</v>
      </c>
    </row>
    <row r="2202" spans="3:7" ht="15" thickBot="1" x14ac:dyDescent="0.35">
      <c r="C2202" s="10">
        <v>43226</v>
      </c>
      <c r="D2202" s="11">
        <v>0.42085648148148147</v>
      </c>
      <c r="E2202" s="12" t="s">
        <v>9</v>
      </c>
      <c r="F2202" s="12">
        <v>21</v>
      </c>
      <c r="G2202" s="12" t="s">
        <v>11</v>
      </c>
    </row>
    <row r="2203" spans="3:7" ht="15" thickBot="1" x14ac:dyDescent="0.35">
      <c r="C2203" s="10">
        <v>43226</v>
      </c>
      <c r="D2203" s="11">
        <v>0.42097222222222225</v>
      </c>
      <c r="E2203" s="12" t="s">
        <v>9</v>
      </c>
      <c r="F2203" s="12">
        <v>19</v>
      </c>
      <c r="G2203" s="12" t="s">
        <v>11</v>
      </c>
    </row>
    <row r="2204" spans="3:7" ht="15" thickBot="1" x14ac:dyDescent="0.35">
      <c r="C2204" s="10">
        <v>43226</v>
      </c>
      <c r="D2204" s="11">
        <v>0.42180555555555554</v>
      </c>
      <c r="E2204" s="12" t="s">
        <v>9</v>
      </c>
      <c r="F2204" s="12">
        <v>20</v>
      </c>
      <c r="G2204" s="12" t="s">
        <v>11</v>
      </c>
    </row>
    <row r="2205" spans="3:7" ht="15" thickBot="1" x14ac:dyDescent="0.35">
      <c r="C2205" s="10">
        <v>43226</v>
      </c>
      <c r="D2205" s="11">
        <v>0.42248842592592589</v>
      </c>
      <c r="E2205" s="12" t="s">
        <v>9</v>
      </c>
      <c r="F2205" s="12">
        <v>28</v>
      </c>
      <c r="G2205" s="12" t="s">
        <v>11</v>
      </c>
    </row>
    <row r="2206" spans="3:7" ht="15" thickBot="1" x14ac:dyDescent="0.35">
      <c r="C2206" s="10">
        <v>43226</v>
      </c>
      <c r="D2206" s="11">
        <v>0.42375000000000002</v>
      </c>
      <c r="E2206" s="12" t="s">
        <v>9</v>
      </c>
      <c r="F2206" s="12">
        <v>21</v>
      </c>
      <c r="G2206" s="12" t="s">
        <v>11</v>
      </c>
    </row>
    <row r="2207" spans="3:7" ht="15" thickBot="1" x14ac:dyDescent="0.35">
      <c r="C2207" s="10">
        <v>43226</v>
      </c>
      <c r="D2207" s="11">
        <v>0.42531249999999998</v>
      </c>
      <c r="E2207" s="12" t="s">
        <v>9</v>
      </c>
      <c r="F2207" s="12">
        <v>22</v>
      </c>
      <c r="G2207" s="12" t="s">
        <v>11</v>
      </c>
    </row>
    <row r="2208" spans="3:7" ht="15" thickBot="1" x14ac:dyDescent="0.35">
      <c r="C2208" s="10">
        <v>43226</v>
      </c>
      <c r="D2208" s="11">
        <v>0.42714120370370368</v>
      </c>
      <c r="E2208" s="12" t="s">
        <v>9</v>
      </c>
      <c r="F2208" s="12">
        <v>26</v>
      </c>
      <c r="G2208" s="12" t="s">
        <v>11</v>
      </c>
    </row>
    <row r="2209" spans="3:7" ht="15" thickBot="1" x14ac:dyDescent="0.35">
      <c r="C2209" s="10">
        <v>43226</v>
      </c>
      <c r="D2209" s="11">
        <v>0.43903935185185183</v>
      </c>
      <c r="E2209" s="12" t="s">
        <v>9</v>
      </c>
      <c r="F2209" s="12">
        <v>15</v>
      </c>
      <c r="G2209" s="12" t="s">
        <v>11</v>
      </c>
    </row>
    <row r="2210" spans="3:7" ht="15" thickBot="1" x14ac:dyDescent="0.35">
      <c r="C2210" s="10">
        <v>43226</v>
      </c>
      <c r="D2210" s="11">
        <v>0.43903935185185183</v>
      </c>
      <c r="E2210" s="12" t="s">
        <v>9</v>
      </c>
      <c r="F2210" s="12">
        <v>14</v>
      </c>
      <c r="G2210" s="12" t="s">
        <v>11</v>
      </c>
    </row>
    <row r="2211" spans="3:7" ht="15" thickBot="1" x14ac:dyDescent="0.35">
      <c r="C2211" s="10">
        <v>43226</v>
      </c>
      <c r="D2211" s="11">
        <v>0.43905092592592593</v>
      </c>
      <c r="E2211" s="12" t="s">
        <v>9</v>
      </c>
      <c r="F2211" s="12">
        <v>14</v>
      </c>
      <c r="G2211" s="12" t="s">
        <v>11</v>
      </c>
    </row>
    <row r="2212" spans="3:7" ht="15" thickBot="1" x14ac:dyDescent="0.35">
      <c r="C2212" s="10">
        <v>43226</v>
      </c>
      <c r="D2212" s="11">
        <v>0.43905092592592593</v>
      </c>
      <c r="E2212" s="12" t="s">
        <v>9</v>
      </c>
      <c r="F2212" s="12">
        <v>14</v>
      </c>
      <c r="G2212" s="12" t="s">
        <v>11</v>
      </c>
    </row>
    <row r="2213" spans="3:7" ht="15" thickBot="1" x14ac:dyDescent="0.35">
      <c r="C2213" s="10">
        <v>43226</v>
      </c>
      <c r="D2213" s="11">
        <v>0.44212962962962959</v>
      </c>
      <c r="E2213" s="12" t="s">
        <v>9</v>
      </c>
      <c r="F2213" s="12">
        <v>16</v>
      </c>
      <c r="G2213" s="12" t="s">
        <v>10</v>
      </c>
    </row>
    <row r="2214" spans="3:7" ht="15" thickBot="1" x14ac:dyDescent="0.35">
      <c r="C2214" s="10">
        <v>43226</v>
      </c>
      <c r="D2214" s="11">
        <v>0.4425115740740741</v>
      </c>
      <c r="E2214" s="12" t="s">
        <v>9</v>
      </c>
      <c r="F2214" s="12">
        <v>27</v>
      </c>
      <c r="G2214" s="12" t="s">
        <v>11</v>
      </c>
    </row>
    <row r="2215" spans="3:7" ht="15" thickBot="1" x14ac:dyDescent="0.35">
      <c r="C2215" s="10">
        <v>43226</v>
      </c>
      <c r="D2215" s="11">
        <v>0.44675925925925924</v>
      </c>
      <c r="E2215" s="12" t="s">
        <v>9</v>
      </c>
      <c r="F2215" s="12">
        <v>31</v>
      </c>
      <c r="G2215" s="12" t="s">
        <v>10</v>
      </c>
    </row>
    <row r="2216" spans="3:7" ht="15" thickBot="1" x14ac:dyDescent="0.35">
      <c r="C2216" s="10">
        <v>43226</v>
      </c>
      <c r="D2216" s="11">
        <v>0.4478935185185185</v>
      </c>
      <c r="E2216" s="12" t="s">
        <v>9</v>
      </c>
      <c r="F2216" s="12">
        <v>24</v>
      </c>
      <c r="G2216" s="12" t="s">
        <v>10</v>
      </c>
    </row>
    <row r="2217" spans="3:7" ht="15" thickBot="1" x14ac:dyDescent="0.35">
      <c r="C2217" s="10">
        <v>43226</v>
      </c>
      <c r="D2217" s="11">
        <v>0.44803240740740741</v>
      </c>
      <c r="E2217" s="12" t="s">
        <v>9</v>
      </c>
      <c r="F2217" s="12">
        <v>25</v>
      </c>
      <c r="G2217" s="12" t="s">
        <v>10</v>
      </c>
    </row>
    <row r="2218" spans="3:7" ht="15" thickBot="1" x14ac:dyDescent="0.35">
      <c r="C2218" s="10">
        <v>43226</v>
      </c>
      <c r="D2218" s="11">
        <v>0.44931712962962966</v>
      </c>
      <c r="E2218" s="12" t="s">
        <v>9</v>
      </c>
      <c r="F2218" s="12">
        <v>21</v>
      </c>
      <c r="G2218" s="12" t="s">
        <v>10</v>
      </c>
    </row>
    <row r="2219" spans="3:7" ht="15" thickBot="1" x14ac:dyDescent="0.35">
      <c r="C2219" s="10">
        <v>43226</v>
      </c>
      <c r="D2219" s="11">
        <v>0.45123842592592589</v>
      </c>
      <c r="E2219" s="12" t="s">
        <v>9</v>
      </c>
      <c r="F2219" s="12">
        <v>14</v>
      </c>
      <c r="G2219" s="12" t="s">
        <v>10</v>
      </c>
    </row>
    <row r="2220" spans="3:7" ht="15" thickBot="1" x14ac:dyDescent="0.35">
      <c r="C2220" s="10">
        <v>43226</v>
      </c>
      <c r="D2220" s="11">
        <v>0.45136574074074076</v>
      </c>
      <c r="E2220" s="12" t="s">
        <v>9</v>
      </c>
      <c r="F2220" s="12">
        <v>19</v>
      </c>
      <c r="G2220" s="12" t="s">
        <v>10</v>
      </c>
    </row>
    <row r="2221" spans="3:7" ht="15" thickBot="1" x14ac:dyDescent="0.35">
      <c r="C2221" s="10">
        <v>43226</v>
      </c>
      <c r="D2221" s="11">
        <v>0.45418981481481485</v>
      </c>
      <c r="E2221" s="12" t="s">
        <v>9</v>
      </c>
      <c r="F2221" s="12">
        <v>21</v>
      </c>
      <c r="G2221" s="12" t="s">
        <v>10</v>
      </c>
    </row>
    <row r="2222" spans="3:7" ht="15" thickBot="1" x14ac:dyDescent="0.35">
      <c r="C2222" s="10">
        <v>43226</v>
      </c>
      <c r="D2222" s="11">
        <v>0.45527777777777773</v>
      </c>
      <c r="E2222" s="12" t="s">
        <v>9</v>
      </c>
      <c r="F2222" s="12">
        <v>25</v>
      </c>
      <c r="G2222" s="12" t="s">
        <v>10</v>
      </c>
    </row>
    <row r="2223" spans="3:7" ht="15" thickBot="1" x14ac:dyDescent="0.35">
      <c r="C2223" s="10">
        <v>43226</v>
      </c>
      <c r="D2223" s="11">
        <v>0.45576388888888886</v>
      </c>
      <c r="E2223" s="12" t="s">
        <v>9</v>
      </c>
      <c r="F2223" s="12">
        <v>33</v>
      </c>
      <c r="G2223" s="12" t="s">
        <v>10</v>
      </c>
    </row>
    <row r="2224" spans="3:7" ht="15" thickBot="1" x14ac:dyDescent="0.35">
      <c r="C2224" s="10">
        <v>43226</v>
      </c>
      <c r="D2224" s="11">
        <v>0.45621527777777776</v>
      </c>
      <c r="E2224" s="12" t="s">
        <v>9</v>
      </c>
      <c r="F2224" s="12">
        <v>19</v>
      </c>
      <c r="G2224" s="12" t="s">
        <v>10</v>
      </c>
    </row>
    <row r="2225" spans="3:7" ht="15" thickBot="1" x14ac:dyDescent="0.35">
      <c r="C2225" s="10">
        <v>43226</v>
      </c>
      <c r="D2225" s="11">
        <v>0.45699074074074075</v>
      </c>
      <c r="E2225" s="12" t="s">
        <v>9</v>
      </c>
      <c r="F2225" s="12">
        <v>15</v>
      </c>
      <c r="G2225" s="12" t="s">
        <v>11</v>
      </c>
    </row>
    <row r="2226" spans="3:7" ht="15" thickBot="1" x14ac:dyDescent="0.35">
      <c r="C2226" s="10">
        <v>43226</v>
      </c>
      <c r="D2226" s="11">
        <v>0.46089120370370368</v>
      </c>
      <c r="E2226" s="12" t="s">
        <v>9</v>
      </c>
      <c r="F2226" s="12">
        <v>15</v>
      </c>
      <c r="G2226" s="12" t="s">
        <v>11</v>
      </c>
    </row>
    <row r="2227" spans="3:7" ht="15" thickBot="1" x14ac:dyDescent="0.35">
      <c r="C2227" s="10">
        <v>43226</v>
      </c>
      <c r="D2227" s="11">
        <v>0.46255787037037038</v>
      </c>
      <c r="E2227" s="12" t="s">
        <v>9</v>
      </c>
      <c r="F2227" s="12">
        <v>18</v>
      </c>
      <c r="G2227" s="12" t="s">
        <v>11</v>
      </c>
    </row>
    <row r="2228" spans="3:7" ht="15" thickBot="1" x14ac:dyDescent="0.35">
      <c r="C2228" s="10">
        <v>43226</v>
      </c>
      <c r="D2228" s="11">
        <v>0.4642592592592592</v>
      </c>
      <c r="E2228" s="12" t="s">
        <v>9</v>
      </c>
      <c r="F2228" s="12">
        <v>19</v>
      </c>
      <c r="G2228" s="12" t="s">
        <v>11</v>
      </c>
    </row>
    <row r="2229" spans="3:7" ht="15" thickBot="1" x14ac:dyDescent="0.35">
      <c r="C2229" s="10">
        <v>43226</v>
      </c>
      <c r="D2229" s="11">
        <v>0.46756944444444448</v>
      </c>
      <c r="E2229" s="12" t="s">
        <v>9</v>
      </c>
      <c r="F2229" s="12">
        <v>30</v>
      </c>
      <c r="G2229" s="12" t="s">
        <v>10</v>
      </c>
    </row>
    <row r="2230" spans="3:7" ht="15" thickBot="1" x14ac:dyDescent="0.35">
      <c r="C2230" s="10">
        <v>43226</v>
      </c>
      <c r="D2230" s="11">
        <v>0.47091435185185188</v>
      </c>
      <c r="E2230" s="12" t="s">
        <v>9</v>
      </c>
      <c r="F2230" s="12">
        <v>26</v>
      </c>
      <c r="G2230" s="12" t="s">
        <v>10</v>
      </c>
    </row>
    <row r="2231" spans="3:7" ht="15" thickBot="1" x14ac:dyDescent="0.35">
      <c r="C2231" s="10">
        <v>43226</v>
      </c>
      <c r="D2231" s="11">
        <v>0.47138888888888886</v>
      </c>
      <c r="E2231" s="12" t="s">
        <v>9</v>
      </c>
      <c r="F2231" s="12">
        <v>21</v>
      </c>
      <c r="G2231" s="12" t="s">
        <v>10</v>
      </c>
    </row>
    <row r="2232" spans="3:7" ht="15" thickBot="1" x14ac:dyDescent="0.35">
      <c r="C2232" s="10">
        <v>43226</v>
      </c>
      <c r="D2232" s="11">
        <v>0.47165509259259258</v>
      </c>
      <c r="E2232" s="12" t="s">
        <v>9</v>
      </c>
      <c r="F2232" s="12">
        <v>23</v>
      </c>
      <c r="G2232" s="12" t="s">
        <v>10</v>
      </c>
    </row>
    <row r="2233" spans="3:7" ht="15" thickBot="1" x14ac:dyDescent="0.35">
      <c r="C2233" s="10">
        <v>43226</v>
      </c>
      <c r="D2233" s="11">
        <v>0.47222222222222227</v>
      </c>
      <c r="E2233" s="12" t="s">
        <v>9</v>
      </c>
      <c r="F2233" s="12">
        <v>28</v>
      </c>
      <c r="G2233" s="12" t="s">
        <v>10</v>
      </c>
    </row>
    <row r="2234" spans="3:7" ht="15" thickBot="1" x14ac:dyDescent="0.35">
      <c r="C2234" s="10">
        <v>43226</v>
      </c>
      <c r="D2234" s="11">
        <v>0.47238425925925925</v>
      </c>
      <c r="E2234" s="12" t="s">
        <v>9</v>
      </c>
      <c r="F2234" s="12">
        <v>29</v>
      </c>
      <c r="G2234" s="12" t="s">
        <v>10</v>
      </c>
    </row>
    <row r="2235" spans="3:7" ht="15" thickBot="1" x14ac:dyDescent="0.35">
      <c r="C2235" s="10">
        <v>43226</v>
      </c>
      <c r="D2235" s="11">
        <v>0.4745138888888889</v>
      </c>
      <c r="E2235" s="12" t="s">
        <v>9</v>
      </c>
      <c r="F2235" s="12">
        <v>23</v>
      </c>
      <c r="G2235" s="12" t="s">
        <v>10</v>
      </c>
    </row>
    <row r="2236" spans="3:7" ht="15" thickBot="1" x14ac:dyDescent="0.35">
      <c r="C2236" s="10">
        <v>43226</v>
      </c>
      <c r="D2236" s="11">
        <v>0.47680555555555554</v>
      </c>
      <c r="E2236" s="12" t="s">
        <v>9</v>
      </c>
      <c r="F2236" s="12">
        <v>21</v>
      </c>
      <c r="G2236" s="12" t="s">
        <v>10</v>
      </c>
    </row>
    <row r="2237" spans="3:7" ht="15" thickBot="1" x14ac:dyDescent="0.35">
      <c r="C2237" s="10">
        <v>43226</v>
      </c>
      <c r="D2237" s="11">
        <v>0.47908564814814819</v>
      </c>
      <c r="E2237" s="12" t="s">
        <v>9</v>
      </c>
      <c r="F2237" s="12">
        <v>21</v>
      </c>
      <c r="G2237" s="12" t="s">
        <v>10</v>
      </c>
    </row>
    <row r="2238" spans="3:7" ht="15" thickBot="1" x14ac:dyDescent="0.35">
      <c r="C2238" s="10">
        <v>43226</v>
      </c>
      <c r="D2238" s="11">
        <v>0.47949074074074072</v>
      </c>
      <c r="E2238" s="12" t="s">
        <v>9</v>
      </c>
      <c r="F2238" s="12">
        <v>24</v>
      </c>
      <c r="G2238" s="12" t="s">
        <v>10</v>
      </c>
    </row>
    <row r="2239" spans="3:7" ht="15" thickBot="1" x14ac:dyDescent="0.35">
      <c r="C2239" s="10">
        <v>43226</v>
      </c>
      <c r="D2239" s="11">
        <v>0.48134259259259254</v>
      </c>
      <c r="E2239" s="12" t="s">
        <v>9</v>
      </c>
      <c r="F2239" s="12">
        <v>15</v>
      </c>
      <c r="G2239" s="12" t="s">
        <v>11</v>
      </c>
    </row>
    <row r="2240" spans="3:7" ht="15" thickBot="1" x14ac:dyDescent="0.35">
      <c r="C2240" s="10">
        <v>43226</v>
      </c>
      <c r="D2240" s="11">
        <v>0.48671296296296296</v>
      </c>
      <c r="E2240" s="12" t="s">
        <v>9</v>
      </c>
      <c r="F2240" s="12">
        <v>16</v>
      </c>
      <c r="G2240" s="12" t="s">
        <v>11</v>
      </c>
    </row>
    <row r="2241" spans="3:7" ht="15" thickBot="1" x14ac:dyDescent="0.35">
      <c r="C2241" s="10">
        <v>43226</v>
      </c>
      <c r="D2241" s="11">
        <v>0.49451388888888892</v>
      </c>
      <c r="E2241" s="12" t="s">
        <v>9</v>
      </c>
      <c r="F2241" s="12">
        <v>24</v>
      </c>
      <c r="G2241" s="12" t="s">
        <v>10</v>
      </c>
    </row>
    <row r="2242" spans="3:7" ht="15" thickBot="1" x14ac:dyDescent="0.35">
      <c r="C2242" s="10">
        <v>43226</v>
      </c>
      <c r="D2242" s="11">
        <v>0.49502314814814818</v>
      </c>
      <c r="E2242" s="12" t="s">
        <v>9</v>
      </c>
      <c r="F2242" s="12">
        <v>31</v>
      </c>
      <c r="G2242" s="12" t="s">
        <v>10</v>
      </c>
    </row>
    <row r="2243" spans="3:7" ht="15" thickBot="1" x14ac:dyDescent="0.35">
      <c r="C2243" s="10">
        <v>43226</v>
      </c>
      <c r="D2243" s="11">
        <v>0.49631944444444448</v>
      </c>
      <c r="E2243" s="12" t="s">
        <v>9</v>
      </c>
      <c r="F2243" s="12">
        <v>21</v>
      </c>
      <c r="G2243" s="12" t="s">
        <v>10</v>
      </c>
    </row>
    <row r="2244" spans="3:7" ht="15" thickBot="1" x14ac:dyDescent="0.35">
      <c r="C2244" s="10">
        <v>43226</v>
      </c>
      <c r="D2244" s="11">
        <v>0.49645833333333328</v>
      </c>
      <c r="E2244" s="12" t="s">
        <v>9</v>
      </c>
      <c r="F2244" s="12">
        <v>25</v>
      </c>
      <c r="G2244" s="12" t="s">
        <v>10</v>
      </c>
    </row>
    <row r="2245" spans="3:7" ht="15" thickBot="1" x14ac:dyDescent="0.35">
      <c r="C2245" s="10">
        <v>43226</v>
      </c>
      <c r="D2245" s="11">
        <v>0.49805555555555553</v>
      </c>
      <c r="E2245" s="12" t="s">
        <v>9</v>
      </c>
      <c r="F2245" s="12">
        <v>28</v>
      </c>
      <c r="G2245" s="12" t="s">
        <v>10</v>
      </c>
    </row>
    <row r="2246" spans="3:7" ht="15" thickBot="1" x14ac:dyDescent="0.35">
      <c r="C2246" s="10">
        <v>43226</v>
      </c>
      <c r="D2246" s="11">
        <v>0.50083333333333335</v>
      </c>
      <c r="E2246" s="12" t="s">
        <v>9</v>
      </c>
      <c r="F2246" s="12">
        <v>28</v>
      </c>
      <c r="G2246" s="12" t="s">
        <v>10</v>
      </c>
    </row>
    <row r="2247" spans="3:7" ht="15" thickBot="1" x14ac:dyDescent="0.35">
      <c r="C2247" s="10">
        <v>43226</v>
      </c>
      <c r="D2247" s="11">
        <v>0.50386574074074075</v>
      </c>
      <c r="E2247" s="12" t="s">
        <v>9</v>
      </c>
      <c r="F2247" s="12">
        <v>27</v>
      </c>
      <c r="G2247" s="12" t="s">
        <v>11</v>
      </c>
    </row>
    <row r="2248" spans="3:7" ht="15" thickBot="1" x14ac:dyDescent="0.35">
      <c r="C2248" s="10">
        <v>43226</v>
      </c>
      <c r="D2248" s="11">
        <v>0.50458333333333327</v>
      </c>
      <c r="E2248" s="12" t="s">
        <v>9</v>
      </c>
      <c r="F2248" s="12">
        <v>28</v>
      </c>
      <c r="G2248" s="12" t="s">
        <v>10</v>
      </c>
    </row>
    <row r="2249" spans="3:7" ht="15" thickBot="1" x14ac:dyDescent="0.35">
      <c r="C2249" s="10">
        <v>43226</v>
      </c>
      <c r="D2249" s="11">
        <v>0.50486111111111109</v>
      </c>
      <c r="E2249" s="12" t="s">
        <v>9</v>
      </c>
      <c r="F2249" s="12">
        <v>33</v>
      </c>
      <c r="G2249" s="12" t="s">
        <v>10</v>
      </c>
    </row>
    <row r="2250" spans="3:7" ht="15" thickBot="1" x14ac:dyDescent="0.35">
      <c r="C2250" s="10">
        <v>43226</v>
      </c>
      <c r="D2250" s="11">
        <v>0.50513888888888892</v>
      </c>
      <c r="E2250" s="12" t="s">
        <v>9</v>
      </c>
      <c r="F2250" s="12">
        <v>33</v>
      </c>
      <c r="G2250" s="12" t="s">
        <v>10</v>
      </c>
    </row>
    <row r="2251" spans="3:7" ht="15" thickBot="1" x14ac:dyDescent="0.35">
      <c r="C2251" s="10">
        <v>43226</v>
      </c>
      <c r="D2251" s="11">
        <v>0.50614583333333341</v>
      </c>
      <c r="E2251" s="12" t="s">
        <v>9</v>
      </c>
      <c r="F2251" s="12">
        <v>18</v>
      </c>
      <c r="G2251" s="12" t="s">
        <v>10</v>
      </c>
    </row>
    <row r="2252" spans="3:7" ht="15" thickBot="1" x14ac:dyDescent="0.35">
      <c r="C2252" s="10">
        <v>43226</v>
      </c>
      <c r="D2252" s="11">
        <v>0.50629629629629636</v>
      </c>
      <c r="E2252" s="12" t="s">
        <v>9</v>
      </c>
      <c r="F2252" s="12">
        <v>28</v>
      </c>
      <c r="G2252" s="12" t="s">
        <v>10</v>
      </c>
    </row>
    <row r="2253" spans="3:7" ht="15" thickBot="1" x14ac:dyDescent="0.35">
      <c r="C2253" s="10">
        <v>43226</v>
      </c>
      <c r="D2253" s="11">
        <v>0.50637731481481485</v>
      </c>
      <c r="E2253" s="12" t="s">
        <v>9</v>
      </c>
      <c r="F2253" s="12">
        <v>17</v>
      </c>
      <c r="G2253" s="12" t="s">
        <v>11</v>
      </c>
    </row>
    <row r="2254" spans="3:7" ht="15" thickBot="1" x14ac:dyDescent="0.35">
      <c r="C2254" s="10">
        <v>43226</v>
      </c>
      <c r="D2254" s="11">
        <v>0.50667824074074075</v>
      </c>
      <c r="E2254" s="12" t="s">
        <v>9</v>
      </c>
      <c r="F2254" s="12">
        <v>23</v>
      </c>
      <c r="G2254" s="12" t="s">
        <v>10</v>
      </c>
    </row>
    <row r="2255" spans="3:7" ht="15" thickBot="1" x14ac:dyDescent="0.35">
      <c r="C2255" s="10">
        <v>43226</v>
      </c>
      <c r="D2255" s="11">
        <v>0.50747685185185187</v>
      </c>
      <c r="E2255" s="12" t="s">
        <v>9</v>
      </c>
      <c r="F2255" s="12">
        <v>25</v>
      </c>
      <c r="G2255" s="12" t="s">
        <v>10</v>
      </c>
    </row>
    <row r="2256" spans="3:7" ht="15" thickBot="1" x14ac:dyDescent="0.35">
      <c r="C2256" s="10">
        <v>43226</v>
      </c>
      <c r="D2256" s="11">
        <v>0.50809027777777771</v>
      </c>
      <c r="E2256" s="12" t="s">
        <v>9</v>
      </c>
      <c r="F2256" s="12">
        <v>31</v>
      </c>
      <c r="G2256" s="12" t="s">
        <v>10</v>
      </c>
    </row>
    <row r="2257" spans="3:7" ht="15" thickBot="1" x14ac:dyDescent="0.35">
      <c r="C2257" s="10">
        <v>43226</v>
      </c>
      <c r="D2257" s="11">
        <v>0.5085763888888889</v>
      </c>
      <c r="E2257" s="12" t="s">
        <v>9</v>
      </c>
      <c r="F2257" s="12">
        <v>20</v>
      </c>
      <c r="G2257" s="12" t="s">
        <v>10</v>
      </c>
    </row>
    <row r="2258" spans="3:7" ht="15" thickBot="1" x14ac:dyDescent="0.35">
      <c r="C2258" s="10">
        <v>43226</v>
      </c>
      <c r="D2258" s="11">
        <v>0.51173611111111106</v>
      </c>
      <c r="E2258" s="12" t="s">
        <v>9</v>
      </c>
      <c r="F2258" s="12">
        <v>27</v>
      </c>
      <c r="G2258" s="12" t="s">
        <v>10</v>
      </c>
    </row>
    <row r="2259" spans="3:7" ht="15" thickBot="1" x14ac:dyDescent="0.35">
      <c r="C2259" s="10">
        <v>43226</v>
      </c>
      <c r="D2259" s="11">
        <v>0.5118287037037037</v>
      </c>
      <c r="E2259" s="12" t="s">
        <v>9</v>
      </c>
      <c r="F2259" s="12">
        <v>23</v>
      </c>
      <c r="G2259" s="12" t="s">
        <v>10</v>
      </c>
    </row>
    <row r="2260" spans="3:7" ht="15" thickBot="1" x14ac:dyDescent="0.35">
      <c r="C2260" s="10">
        <v>43226</v>
      </c>
      <c r="D2260" s="11">
        <v>0.51201388888888888</v>
      </c>
      <c r="E2260" s="12" t="s">
        <v>9</v>
      </c>
      <c r="F2260" s="12">
        <v>22</v>
      </c>
      <c r="G2260" s="12" t="s">
        <v>10</v>
      </c>
    </row>
    <row r="2261" spans="3:7" ht="15" thickBot="1" x14ac:dyDescent="0.35">
      <c r="C2261" s="10">
        <v>43226</v>
      </c>
      <c r="D2261" s="11">
        <v>0.51314814814814813</v>
      </c>
      <c r="E2261" s="12" t="s">
        <v>9</v>
      </c>
      <c r="F2261" s="12">
        <v>21</v>
      </c>
      <c r="G2261" s="12" t="s">
        <v>10</v>
      </c>
    </row>
    <row r="2262" spans="3:7" ht="15" thickBot="1" x14ac:dyDescent="0.35">
      <c r="C2262" s="10">
        <v>43226</v>
      </c>
      <c r="D2262" s="11">
        <v>0.51519675925925923</v>
      </c>
      <c r="E2262" s="12" t="s">
        <v>9</v>
      </c>
      <c r="F2262" s="12">
        <v>21</v>
      </c>
      <c r="G2262" s="12" t="s">
        <v>11</v>
      </c>
    </row>
    <row r="2263" spans="3:7" ht="15" thickBot="1" x14ac:dyDescent="0.35">
      <c r="C2263" s="10">
        <v>43226</v>
      </c>
      <c r="D2263" s="11">
        <v>0.51612268518518511</v>
      </c>
      <c r="E2263" s="12" t="s">
        <v>9</v>
      </c>
      <c r="F2263" s="12">
        <v>24</v>
      </c>
      <c r="G2263" s="12" t="s">
        <v>10</v>
      </c>
    </row>
    <row r="2264" spans="3:7" ht="15" thickBot="1" x14ac:dyDescent="0.35">
      <c r="C2264" s="10">
        <v>43226</v>
      </c>
      <c r="D2264" s="11">
        <v>0.51715277777777779</v>
      </c>
      <c r="E2264" s="12" t="s">
        <v>9</v>
      </c>
      <c r="F2264" s="12">
        <v>22</v>
      </c>
      <c r="G2264" s="12" t="s">
        <v>10</v>
      </c>
    </row>
    <row r="2265" spans="3:7" ht="15" thickBot="1" x14ac:dyDescent="0.35">
      <c r="C2265" s="10">
        <v>43226</v>
      </c>
      <c r="D2265" s="11">
        <v>0.51771990740740736</v>
      </c>
      <c r="E2265" s="12" t="s">
        <v>9</v>
      </c>
      <c r="F2265" s="12">
        <v>15</v>
      </c>
      <c r="G2265" s="12" t="s">
        <v>10</v>
      </c>
    </row>
    <row r="2266" spans="3:7" ht="15" thickBot="1" x14ac:dyDescent="0.35">
      <c r="C2266" s="10">
        <v>43226</v>
      </c>
      <c r="D2266" s="11">
        <v>0.51780092592592586</v>
      </c>
      <c r="E2266" s="12" t="s">
        <v>9</v>
      </c>
      <c r="F2266" s="12">
        <v>18</v>
      </c>
      <c r="G2266" s="12" t="s">
        <v>10</v>
      </c>
    </row>
    <row r="2267" spans="3:7" ht="15" thickBot="1" x14ac:dyDescent="0.35">
      <c r="C2267" s="10">
        <v>43226</v>
      </c>
      <c r="D2267" s="11">
        <v>0.52233796296296298</v>
      </c>
      <c r="E2267" s="12" t="s">
        <v>9</v>
      </c>
      <c r="F2267" s="12">
        <v>23</v>
      </c>
      <c r="G2267" s="12" t="s">
        <v>11</v>
      </c>
    </row>
    <row r="2268" spans="3:7" ht="15" thickBot="1" x14ac:dyDescent="0.35">
      <c r="C2268" s="10">
        <v>43226</v>
      </c>
      <c r="D2268" s="11">
        <v>0.5235995370370371</v>
      </c>
      <c r="E2268" s="12" t="s">
        <v>9</v>
      </c>
      <c r="F2268" s="12">
        <v>30</v>
      </c>
      <c r="G2268" s="12" t="s">
        <v>10</v>
      </c>
    </row>
    <row r="2269" spans="3:7" ht="15" thickBot="1" x14ac:dyDescent="0.35">
      <c r="C2269" s="10">
        <v>43226</v>
      </c>
      <c r="D2269" s="11">
        <v>0.52368055555555559</v>
      </c>
      <c r="E2269" s="12" t="s">
        <v>9</v>
      </c>
      <c r="F2269" s="12">
        <v>26</v>
      </c>
      <c r="G2269" s="12" t="s">
        <v>11</v>
      </c>
    </row>
    <row r="2270" spans="3:7" ht="15" thickBot="1" x14ac:dyDescent="0.35">
      <c r="C2270" s="10">
        <v>43226</v>
      </c>
      <c r="D2270" s="11">
        <v>0.5237384259259259</v>
      </c>
      <c r="E2270" s="12" t="s">
        <v>9</v>
      </c>
      <c r="F2270" s="12">
        <v>25</v>
      </c>
      <c r="G2270" s="12" t="s">
        <v>11</v>
      </c>
    </row>
    <row r="2271" spans="3:7" ht="15" thickBot="1" x14ac:dyDescent="0.35">
      <c r="C2271" s="10">
        <v>43226</v>
      </c>
      <c r="D2271" s="11">
        <v>0.52565972222222224</v>
      </c>
      <c r="E2271" s="12" t="s">
        <v>9</v>
      </c>
      <c r="F2271" s="12">
        <v>23</v>
      </c>
      <c r="G2271" s="12" t="s">
        <v>11</v>
      </c>
    </row>
    <row r="2272" spans="3:7" ht="15" thickBot="1" x14ac:dyDescent="0.35">
      <c r="C2272" s="10">
        <v>43226</v>
      </c>
      <c r="D2272" s="11">
        <v>0.52688657407407413</v>
      </c>
      <c r="E2272" s="12" t="s">
        <v>9</v>
      </c>
      <c r="F2272" s="12">
        <v>24</v>
      </c>
      <c r="G2272" s="12" t="s">
        <v>10</v>
      </c>
    </row>
    <row r="2273" spans="3:7" ht="15" thickBot="1" x14ac:dyDescent="0.35">
      <c r="C2273" s="10">
        <v>43226</v>
      </c>
      <c r="D2273" s="11">
        <v>0.52724537037037034</v>
      </c>
      <c r="E2273" s="12" t="s">
        <v>9</v>
      </c>
      <c r="F2273" s="12">
        <v>28</v>
      </c>
      <c r="G2273" s="12" t="s">
        <v>11</v>
      </c>
    </row>
    <row r="2274" spans="3:7" ht="15" thickBot="1" x14ac:dyDescent="0.35">
      <c r="C2274" s="10">
        <v>43226</v>
      </c>
      <c r="D2274" s="11">
        <v>0.52762731481481484</v>
      </c>
      <c r="E2274" s="12" t="s">
        <v>9</v>
      </c>
      <c r="F2274" s="12">
        <v>21</v>
      </c>
      <c r="G2274" s="12" t="s">
        <v>11</v>
      </c>
    </row>
    <row r="2275" spans="3:7" ht="15" thickBot="1" x14ac:dyDescent="0.35">
      <c r="C2275" s="10">
        <v>43226</v>
      </c>
      <c r="D2275" s="11">
        <v>0.52832175925925928</v>
      </c>
      <c r="E2275" s="12" t="s">
        <v>9</v>
      </c>
      <c r="F2275" s="12">
        <v>24</v>
      </c>
      <c r="G2275" s="12" t="s">
        <v>11</v>
      </c>
    </row>
    <row r="2276" spans="3:7" ht="15" thickBot="1" x14ac:dyDescent="0.35">
      <c r="C2276" s="10">
        <v>43226</v>
      </c>
      <c r="D2276" s="11">
        <v>0.52863425925925933</v>
      </c>
      <c r="E2276" s="12" t="s">
        <v>9</v>
      </c>
      <c r="F2276" s="12">
        <v>15</v>
      </c>
      <c r="G2276" s="12" t="s">
        <v>10</v>
      </c>
    </row>
    <row r="2277" spans="3:7" ht="15" thickBot="1" x14ac:dyDescent="0.35">
      <c r="C2277" s="10">
        <v>43226</v>
      </c>
      <c r="D2277" s="11">
        <v>0.52876157407407409</v>
      </c>
      <c r="E2277" s="12" t="s">
        <v>9</v>
      </c>
      <c r="F2277" s="12">
        <v>26</v>
      </c>
      <c r="G2277" s="12" t="s">
        <v>11</v>
      </c>
    </row>
    <row r="2278" spans="3:7" ht="15" thickBot="1" x14ac:dyDescent="0.35">
      <c r="C2278" s="10">
        <v>43226</v>
      </c>
      <c r="D2278" s="11">
        <v>0.52890046296296289</v>
      </c>
      <c r="E2278" s="12" t="s">
        <v>9</v>
      </c>
      <c r="F2278" s="12">
        <v>21</v>
      </c>
      <c r="G2278" s="12" t="s">
        <v>11</v>
      </c>
    </row>
    <row r="2279" spans="3:7" ht="15" thickBot="1" x14ac:dyDescent="0.35">
      <c r="C2279" s="10">
        <v>43226</v>
      </c>
      <c r="D2279" s="11">
        <v>0.52998842592592588</v>
      </c>
      <c r="E2279" s="12" t="s">
        <v>9</v>
      </c>
      <c r="F2279" s="12">
        <v>22</v>
      </c>
      <c r="G2279" s="12" t="s">
        <v>11</v>
      </c>
    </row>
    <row r="2280" spans="3:7" ht="15" thickBot="1" x14ac:dyDescent="0.35">
      <c r="C2280" s="10">
        <v>43226</v>
      </c>
      <c r="D2280" s="11">
        <v>0.53016203703703701</v>
      </c>
      <c r="E2280" s="12" t="s">
        <v>9</v>
      </c>
      <c r="F2280" s="12">
        <v>32</v>
      </c>
      <c r="G2280" s="12" t="s">
        <v>10</v>
      </c>
    </row>
    <row r="2281" spans="3:7" ht="15" thickBot="1" x14ac:dyDescent="0.35">
      <c r="C2281" s="10">
        <v>43226</v>
      </c>
      <c r="D2281" s="11">
        <v>0.53053240740740748</v>
      </c>
      <c r="E2281" s="12" t="s">
        <v>9</v>
      </c>
      <c r="F2281" s="12">
        <v>30</v>
      </c>
      <c r="G2281" s="12" t="s">
        <v>11</v>
      </c>
    </row>
    <row r="2282" spans="3:7" ht="15" thickBot="1" x14ac:dyDescent="0.35">
      <c r="C2282" s="10">
        <v>43226</v>
      </c>
      <c r="D2282" s="11">
        <v>0.53083333333333338</v>
      </c>
      <c r="E2282" s="12" t="s">
        <v>9</v>
      </c>
      <c r="F2282" s="12">
        <v>26</v>
      </c>
      <c r="G2282" s="12" t="s">
        <v>10</v>
      </c>
    </row>
    <row r="2283" spans="3:7" ht="15" thickBot="1" x14ac:dyDescent="0.35">
      <c r="C2283" s="10">
        <v>43226</v>
      </c>
      <c r="D2283" s="11">
        <v>0.53165509259259258</v>
      </c>
      <c r="E2283" s="12" t="s">
        <v>9</v>
      </c>
      <c r="F2283" s="12">
        <v>32</v>
      </c>
      <c r="G2283" s="12" t="s">
        <v>11</v>
      </c>
    </row>
    <row r="2284" spans="3:7" ht="15" thickBot="1" x14ac:dyDescent="0.35">
      <c r="C2284" s="10">
        <v>43226</v>
      </c>
      <c r="D2284" s="11">
        <v>0.53371527777777772</v>
      </c>
      <c r="E2284" s="12" t="s">
        <v>9</v>
      </c>
      <c r="F2284" s="12">
        <v>25</v>
      </c>
      <c r="G2284" s="12" t="s">
        <v>11</v>
      </c>
    </row>
    <row r="2285" spans="3:7" ht="15" thickBot="1" x14ac:dyDescent="0.35">
      <c r="C2285" s="10">
        <v>43226</v>
      </c>
      <c r="D2285" s="11">
        <v>0.53640046296296295</v>
      </c>
      <c r="E2285" s="12" t="s">
        <v>9</v>
      </c>
      <c r="F2285" s="12">
        <v>19</v>
      </c>
      <c r="G2285" s="12" t="s">
        <v>11</v>
      </c>
    </row>
    <row r="2286" spans="3:7" ht="15" thickBot="1" x14ac:dyDescent="0.35">
      <c r="C2286" s="10">
        <v>43226</v>
      </c>
      <c r="D2286" s="11">
        <v>0.53991898148148143</v>
      </c>
      <c r="E2286" s="12" t="s">
        <v>9</v>
      </c>
      <c r="F2286" s="12">
        <v>25</v>
      </c>
      <c r="G2286" s="12" t="s">
        <v>11</v>
      </c>
    </row>
    <row r="2287" spans="3:7" ht="15" thickBot="1" x14ac:dyDescent="0.35">
      <c r="C2287" s="10">
        <v>43226</v>
      </c>
      <c r="D2287" s="11">
        <v>0.54027777777777775</v>
      </c>
      <c r="E2287" s="12" t="s">
        <v>9</v>
      </c>
      <c r="F2287" s="12">
        <v>23</v>
      </c>
      <c r="G2287" s="12" t="s">
        <v>11</v>
      </c>
    </row>
    <row r="2288" spans="3:7" ht="15" thickBot="1" x14ac:dyDescent="0.35">
      <c r="C2288" s="10">
        <v>43226</v>
      </c>
      <c r="D2288" s="11">
        <v>0.54158564814814814</v>
      </c>
      <c r="E2288" s="12" t="s">
        <v>9</v>
      </c>
      <c r="F2288" s="12">
        <v>18</v>
      </c>
      <c r="G2288" s="12" t="s">
        <v>10</v>
      </c>
    </row>
    <row r="2289" spans="3:7" ht="15" thickBot="1" x14ac:dyDescent="0.35">
      <c r="C2289" s="10">
        <v>43226</v>
      </c>
      <c r="D2289" s="11">
        <v>0.54175925925925927</v>
      </c>
      <c r="E2289" s="12" t="s">
        <v>9</v>
      </c>
      <c r="F2289" s="12">
        <v>24</v>
      </c>
      <c r="G2289" s="12" t="s">
        <v>11</v>
      </c>
    </row>
    <row r="2290" spans="3:7" ht="15" thickBot="1" x14ac:dyDescent="0.35">
      <c r="C2290" s="10">
        <v>43226</v>
      </c>
      <c r="D2290" s="11">
        <v>0.54258101851851859</v>
      </c>
      <c r="E2290" s="12" t="s">
        <v>9</v>
      </c>
      <c r="F2290" s="12">
        <v>24</v>
      </c>
      <c r="G2290" s="12" t="s">
        <v>11</v>
      </c>
    </row>
    <row r="2291" spans="3:7" ht="15" thickBot="1" x14ac:dyDescent="0.35">
      <c r="C2291" s="10">
        <v>43226</v>
      </c>
      <c r="D2291" s="11">
        <v>0.54275462962962961</v>
      </c>
      <c r="E2291" s="12" t="s">
        <v>9</v>
      </c>
      <c r="F2291" s="12">
        <v>27</v>
      </c>
      <c r="G2291" s="12" t="s">
        <v>11</v>
      </c>
    </row>
    <row r="2292" spans="3:7" ht="15" thickBot="1" x14ac:dyDescent="0.35">
      <c r="C2292" s="10">
        <v>43226</v>
      </c>
      <c r="D2292" s="11">
        <v>0.54386574074074068</v>
      </c>
      <c r="E2292" s="12" t="s">
        <v>9</v>
      </c>
      <c r="F2292" s="12">
        <v>21</v>
      </c>
      <c r="G2292" s="12" t="s">
        <v>10</v>
      </c>
    </row>
    <row r="2293" spans="3:7" ht="15" thickBot="1" x14ac:dyDescent="0.35">
      <c r="C2293" s="10">
        <v>43226</v>
      </c>
      <c r="D2293" s="11">
        <v>0.54416666666666669</v>
      </c>
      <c r="E2293" s="12" t="s">
        <v>9</v>
      </c>
      <c r="F2293" s="12">
        <v>51</v>
      </c>
      <c r="G2293" s="12" t="s">
        <v>11</v>
      </c>
    </row>
    <row r="2294" spans="3:7" ht="15" thickBot="1" x14ac:dyDescent="0.35">
      <c r="C2294" s="10">
        <v>43226</v>
      </c>
      <c r="D2294" s="11">
        <v>0.54601851851851857</v>
      </c>
      <c r="E2294" s="12" t="s">
        <v>9</v>
      </c>
      <c r="F2294" s="12">
        <v>19</v>
      </c>
      <c r="G2294" s="12" t="s">
        <v>11</v>
      </c>
    </row>
    <row r="2295" spans="3:7" ht="15" thickBot="1" x14ac:dyDescent="0.35">
      <c r="C2295" s="10">
        <v>43226</v>
      </c>
      <c r="D2295" s="11">
        <v>0.54918981481481477</v>
      </c>
      <c r="E2295" s="12" t="s">
        <v>9</v>
      </c>
      <c r="F2295" s="12">
        <v>26</v>
      </c>
      <c r="G2295" s="12" t="s">
        <v>11</v>
      </c>
    </row>
    <row r="2296" spans="3:7" ht="15" thickBot="1" x14ac:dyDescent="0.35">
      <c r="C2296" s="10">
        <v>43226</v>
      </c>
      <c r="D2296" s="11">
        <v>0.54959490740740746</v>
      </c>
      <c r="E2296" s="12" t="s">
        <v>9</v>
      </c>
      <c r="F2296" s="12">
        <v>19</v>
      </c>
      <c r="G2296" s="12" t="s">
        <v>11</v>
      </c>
    </row>
    <row r="2297" spans="3:7" ht="15" thickBot="1" x14ac:dyDescent="0.35">
      <c r="C2297" s="10">
        <v>43226</v>
      </c>
      <c r="D2297" s="11">
        <v>0.55062500000000003</v>
      </c>
      <c r="E2297" s="12" t="s">
        <v>9</v>
      </c>
      <c r="F2297" s="12">
        <v>21</v>
      </c>
      <c r="G2297" s="12" t="s">
        <v>11</v>
      </c>
    </row>
    <row r="2298" spans="3:7" ht="15" thickBot="1" x14ac:dyDescent="0.35">
      <c r="C2298" s="10">
        <v>43226</v>
      </c>
      <c r="D2298" s="11">
        <v>0.55109953703703707</v>
      </c>
      <c r="E2298" s="12" t="s">
        <v>9</v>
      </c>
      <c r="F2298" s="12">
        <v>26</v>
      </c>
      <c r="G2298" s="12" t="s">
        <v>11</v>
      </c>
    </row>
    <row r="2299" spans="3:7" ht="15" thickBot="1" x14ac:dyDescent="0.35">
      <c r="C2299" s="10">
        <v>43226</v>
      </c>
      <c r="D2299" s="11">
        <v>0.55120370370370375</v>
      </c>
      <c r="E2299" s="12" t="s">
        <v>9</v>
      </c>
      <c r="F2299" s="12">
        <v>15</v>
      </c>
      <c r="G2299" s="12" t="s">
        <v>11</v>
      </c>
    </row>
    <row r="2300" spans="3:7" ht="15" thickBot="1" x14ac:dyDescent="0.35">
      <c r="C2300" s="10">
        <v>43226</v>
      </c>
      <c r="D2300" s="11">
        <v>0.55182870370370374</v>
      </c>
      <c r="E2300" s="12" t="s">
        <v>9</v>
      </c>
      <c r="F2300" s="12">
        <v>27</v>
      </c>
      <c r="G2300" s="12" t="s">
        <v>10</v>
      </c>
    </row>
    <row r="2301" spans="3:7" ht="15" thickBot="1" x14ac:dyDescent="0.35">
      <c r="C2301" s="10">
        <v>43226</v>
      </c>
      <c r="D2301" s="11">
        <v>0.55285879629629631</v>
      </c>
      <c r="E2301" s="12" t="s">
        <v>9</v>
      </c>
      <c r="F2301" s="12">
        <v>27</v>
      </c>
      <c r="G2301" s="12" t="s">
        <v>10</v>
      </c>
    </row>
    <row r="2302" spans="3:7" ht="15" thickBot="1" x14ac:dyDescent="0.35">
      <c r="C2302" s="10">
        <v>43226</v>
      </c>
      <c r="D2302" s="11">
        <v>0.55334490740740738</v>
      </c>
      <c r="E2302" s="12" t="s">
        <v>9</v>
      </c>
      <c r="F2302" s="12">
        <v>20</v>
      </c>
      <c r="G2302" s="12" t="s">
        <v>11</v>
      </c>
    </row>
    <row r="2303" spans="3:7" ht="15" thickBot="1" x14ac:dyDescent="0.35">
      <c r="C2303" s="10">
        <v>43226</v>
      </c>
      <c r="D2303" s="11">
        <v>0.5543055555555555</v>
      </c>
      <c r="E2303" s="12" t="s">
        <v>9</v>
      </c>
      <c r="F2303" s="12">
        <v>30</v>
      </c>
      <c r="G2303" s="12" t="s">
        <v>11</v>
      </c>
    </row>
    <row r="2304" spans="3:7" ht="15" thickBot="1" x14ac:dyDescent="0.35">
      <c r="C2304" s="10">
        <v>43226</v>
      </c>
      <c r="D2304" s="11">
        <v>0.5564930555555555</v>
      </c>
      <c r="E2304" s="12" t="s">
        <v>9</v>
      </c>
      <c r="F2304" s="12">
        <v>20</v>
      </c>
      <c r="G2304" s="12" t="s">
        <v>11</v>
      </c>
    </row>
    <row r="2305" spans="3:7" ht="15" thickBot="1" x14ac:dyDescent="0.35">
      <c r="C2305" s="10">
        <v>43226</v>
      </c>
      <c r="D2305" s="11">
        <v>0.55843750000000003</v>
      </c>
      <c r="E2305" s="12" t="s">
        <v>9</v>
      </c>
      <c r="F2305" s="12">
        <v>23</v>
      </c>
      <c r="G2305" s="12" t="s">
        <v>11</v>
      </c>
    </row>
    <row r="2306" spans="3:7" ht="15" thickBot="1" x14ac:dyDescent="0.35">
      <c r="C2306" s="10">
        <v>43226</v>
      </c>
      <c r="D2306" s="11">
        <v>0.55879629629629635</v>
      </c>
      <c r="E2306" s="12" t="s">
        <v>9</v>
      </c>
      <c r="F2306" s="12">
        <v>23</v>
      </c>
      <c r="G2306" s="12" t="s">
        <v>11</v>
      </c>
    </row>
    <row r="2307" spans="3:7" ht="15" thickBot="1" x14ac:dyDescent="0.35">
      <c r="C2307" s="10">
        <v>43226</v>
      </c>
      <c r="D2307" s="11">
        <v>0.55903935185185183</v>
      </c>
      <c r="E2307" s="12" t="s">
        <v>9</v>
      </c>
      <c r="F2307" s="12">
        <v>27</v>
      </c>
      <c r="G2307" s="12" t="s">
        <v>11</v>
      </c>
    </row>
    <row r="2308" spans="3:7" ht="15" thickBot="1" x14ac:dyDescent="0.35">
      <c r="C2308" s="10">
        <v>43226</v>
      </c>
      <c r="D2308" s="11">
        <v>0.56008101851851855</v>
      </c>
      <c r="E2308" s="12" t="s">
        <v>9</v>
      </c>
      <c r="F2308" s="12">
        <v>28</v>
      </c>
      <c r="G2308" s="12" t="s">
        <v>10</v>
      </c>
    </row>
    <row r="2309" spans="3:7" ht="15" thickBot="1" x14ac:dyDescent="0.35">
      <c r="C2309" s="10">
        <v>43226</v>
      </c>
      <c r="D2309" s="11">
        <v>0.56072916666666661</v>
      </c>
      <c r="E2309" s="12" t="s">
        <v>9</v>
      </c>
      <c r="F2309" s="12">
        <v>17</v>
      </c>
      <c r="G2309" s="12" t="s">
        <v>11</v>
      </c>
    </row>
    <row r="2310" spans="3:7" ht="15" thickBot="1" x14ac:dyDescent="0.35">
      <c r="C2310" s="10">
        <v>43226</v>
      </c>
      <c r="D2310" s="11">
        <v>0.56079861111111107</v>
      </c>
      <c r="E2310" s="12" t="s">
        <v>9</v>
      </c>
      <c r="F2310" s="12">
        <v>24</v>
      </c>
      <c r="G2310" s="12" t="s">
        <v>10</v>
      </c>
    </row>
    <row r="2311" spans="3:7" ht="15" thickBot="1" x14ac:dyDescent="0.35">
      <c r="C2311" s="10">
        <v>43226</v>
      </c>
      <c r="D2311" s="11">
        <v>0.56230324074074078</v>
      </c>
      <c r="E2311" s="12" t="s">
        <v>9</v>
      </c>
      <c r="F2311" s="12">
        <v>15</v>
      </c>
      <c r="G2311" s="12" t="s">
        <v>10</v>
      </c>
    </row>
    <row r="2312" spans="3:7" ht="15" thickBot="1" x14ac:dyDescent="0.35">
      <c r="C2312" s="10">
        <v>43226</v>
      </c>
      <c r="D2312" s="11">
        <v>0.56782407407407409</v>
      </c>
      <c r="E2312" s="12" t="s">
        <v>9</v>
      </c>
      <c r="F2312" s="12">
        <v>32</v>
      </c>
      <c r="G2312" s="12" t="s">
        <v>11</v>
      </c>
    </row>
    <row r="2313" spans="3:7" ht="15" thickBot="1" x14ac:dyDescent="0.35">
      <c r="C2313" s="10">
        <v>43226</v>
      </c>
      <c r="D2313" s="11">
        <v>0.57004629629629633</v>
      </c>
      <c r="E2313" s="12" t="s">
        <v>9</v>
      </c>
      <c r="F2313" s="12">
        <v>27</v>
      </c>
      <c r="G2313" s="12" t="s">
        <v>11</v>
      </c>
    </row>
    <row r="2314" spans="3:7" ht="15" thickBot="1" x14ac:dyDescent="0.35">
      <c r="C2314" s="10">
        <v>43226</v>
      </c>
      <c r="D2314" s="11">
        <v>0.57105324074074071</v>
      </c>
      <c r="E2314" s="12" t="s">
        <v>9</v>
      </c>
      <c r="F2314" s="12">
        <v>21</v>
      </c>
      <c r="G2314" s="12" t="s">
        <v>10</v>
      </c>
    </row>
    <row r="2315" spans="3:7" ht="15" thickBot="1" x14ac:dyDescent="0.35">
      <c r="C2315" s="10">
        <v>43226</v>
      </c>
      <c r="D2315" s="11">
        <v>0.57245370370370374</v>
      </c>
      <c r="E2315" s="12" t="s">
        <v>9</v>
      </c>
      <c r="F2315" s="12">
        <v>27</v>
      </c>
      <c r="G2315" s="12" t="s">
        <v>11</v>
      </c>
    </row>
    <row r="2316" spans="3:7" ht="15" thickBot="1" x14ac:dyDescent="0.35">
      <c r="C2316" s="10">
        <v>43226</v>
      </c>
      <c r="D2316" s="11">
        <v>0.57430555555555551</v>
      </c>
      <c r="E2316" s="12" t="s">
        <v>9</v>
      </c>
      <c r="F2316" s="12">
        <v>27</v>
      </c>
      <c r="G2316" s="12" t="s">
        <v>11</v>
      </c>
    </row>
    <row r="2317" spans="3:7" ht="15" thickBot="1" x14ac:dyDescent="0.35">
      <c r="C2317" s="10">
        <v>43226</v>
      </c>
      <c r="D2317" s="11">
        <v>0.57489583333333327</v>
      </c>
      <c r="E2317" s="12" t="s">
        <v>9</v>
      </c>
      <c r="F2317" s="12">
        <v>22</v>
      </c>
      <c r="G2317" s="12" t="s">
        <v>11</v>
      </c>
    </row>
    <row r="2318" spans="3:7" ht="15" thickBot="1" x14ac:dyDescent="0.35">
      <c r="C2318" s="10">
        <v>43226</v>
      </c>
      <c r="D2318" s="11">
        <v>0.57579861111111108</v>
      </c>
      <c r="E2318" s="12" t="s">
        <v>9</v>
      </c>
      <c r="F2318" s="12">
        <v>16</v>
      </c>
      <c r="G2318" s="12" t="s">
        <v>11</v>
      </c>
    </row>
    <row r="2319" spans="3:7" ht="15" thickBot="1" x14ac:dyDescent="0.35">
      <c r="C2319" s="10">
        <v>43226</v>
      </c>
      <c r="D2319" s="11">
        <v>0.57604166666666667</v>
      </c>
      <c r="E2319" s="12" t="s">
        <v>9</v>
      </c>
      <c r="F2319" s="12">
        <v>17</v>
      </c>
      <c r="G2319" s="12" t="s">
        <v>11</v>
      </c>
    </row>
    <row r="2320" spans="3:7" ht="15" thickBot="1" x14ac:dyDescent="0.35">
      <c r="C2320" s="10">
        <v>43226</v>
      </c>
      <c r="D2320" s="11">
        <v>0.57623842592592589</v>
      </c>
      <c r="E2320" s="12" t="s">
        <v>9</v>
      </c>
      <c r="F2320" s="12">
        <v>18</v>
      </c>
      <c r="G2320" s="12" t="s">
        <v>11</v>
      </c>
    </row>
    <row r="2321" spans="3:7" ht="15" thickBot="1" x14ac:dyDescent="0.35">
      <c r="C2321" s="10">
        <v>43226</v>
      </c>
      <c r="D2321" s="11">
        <v>0.57802083333333332</v>
      </c>
      <c r="E2321" s="12" t="s">
        <v>9</v>
      </c>
      <c r="F2321" s="12">
        <v>20</v>
      </c>
      <c r="G2321" s="12" t="s">
        <v>11</v>
      </c>
    </row>
    <row r="2322" spans="3:7" ht="15" thickBot="1" x14ac:dyDescent="0.35">
      <c r="C2322" s="10">
        <v>43226</v>
      </c>
      <c r="D2322" s="11">
        <v>0.57847222222222217</v>
      </c>
      <c r="E2322" s="12" t="s">
        <v>9</v>
      </c>
      <c r="F2322" s="12">
        <v>24</v>
      </c>
      <c r="G2322" s="12" t="s">
        <v>11</v>
      </c>
    </row>
    <row r="2323" spans="3:7" ht="15" thickBot="1" x14ac:dyDescent="0.35">
      <c r="C2323" s="10">
        <v>43226</v>
      </c>
      <c r="D2323" s="11">
        <v>0.57942129629629624</v>
      </c>
      <c r="E2323" s="12" t="s">
        <v>9</v>
      </c>
      <c r="F2323" s="12">
        <v>23</v>
      </c>
      <c r="G2323" s="12" t="s">
        <v>11</v>
      </c>
    </row>
    <row r="2324" spans="3:7" ht="15" thickBot="1" x14ac:dyDescent="0.35">
      <c r="C2324" s="10">
        <v>43226</v>
      </c>
      <c r="D2324" s="11">
        <v>0.58046296296296296</v>
      </c>
      <c r="E2324" s="12" t="s">
        <v>9</v>
      </c>
      <c r="F2324" s="12">
        <v>26</v>
      </c>
      <c r="G2324" s="12" t="s">
        <v>11</v>
      </c>
    </row>
    <row r="2325" spans="3:7" ht="15" thickBot="1" x14ac:dyDescent="0.35">
      <c r="C2325" s="10">
        <v>43226</v>
      </c>
      <c r="D2325" s="11">
        <v>0.58206018518518521</v>
      </c>
      <c r="E2325" s="12" t="s">
        <v>9</v>
      </c>
      <c r="F2325" s="12">
        <v>20</v>
      </c>
      <c r="G2325" s="12" t="s">
        <v>11</v>
      </c>
    </row>
    <row r="2326" spans="3:7" ht="15" thickBot="1" x14ac:dyDescent="0.35">
      <c r="C2326" s="10">
        <v>43226</v>
      </c>
      <c r="D2326" s="11">
        <v>0.58497685185185189</v>
      </c>
      <c r="E2326" s="12" t="s">
        <v>9</v>
      </c>
      <c r="F2326" s="12">
        <v>31</v>
      </c>
      <c r="G2326" s="12" t="s">
        <v>11</v>
      </c>
    </row>
    <row r="2327" spans="3:7" ht="15" thickBot="1" x14ac:dyDescent="0.35">
      <c r="C2327" s="10">
        <v>43226</v>
      </c>
      <c r="D2327" s="11">
        <v>0.58619212962962963</v>
      </c>
      <c r="E2327" s="12" t="s">
        <v>9</v>
      </c>
      <c r="F2327" s="12">
        <v>24</v>
      </c>
      <c r="G2327" s="12" t="s">
        <v>11</v>
      </c>
    </row>
    <row r="2328" spans="3:7" ht="15" thickBot="1" x14ac:dyDescent="0.35">
      <c r="C2328" s="10">
        <v>43226</v>
      </c>
      <c r="D2328" s="11">
        <v>0.58709490740740744</v>
      </c>
      <c r="E2328" s="12" t="s">
        <v>9</v>
      </c>
      <c r="F2328" s="12">
        <v>20</v>
      </c>
      <c r="G2328" s="12" t="s">
        <v>11</v>
      </c>
    </row>
    <row r="2329" spans="3:7" ht="15" thickBot="1" x14ac:dyDescent="0.35">
      <c r="C2329" s="10">
        <v>43226</v>
      </c>
      <c r="D2329" s="11">
        <v>0.58787037037037038</v>
      </c>
      <c r="E2329" s="12" t="s">
        <v>9</v>
      </c>
      <c r="F2329" s="12">
        <v>26</v>
      </c>
      <c r="G2329" s="12" t="s">
        <v>11</v>
      </c>
    </row>
    <row r="2330" spans="3:7" ht="15" thickBot="1" x14ac:dyDescent="0.35">
      <c r="C2330" s="10">
        <v>43226</v>
      </c>
      <c r="D2330" s="11">
        <v>0.58855324074074067</v>
      </c>
      <c r="E2330" s="12" t="s">
        <v>9</v>
      </c>
      <c r="F2330" s="12">
        <v>15</v>
      </c>
      <c r="G2330" s="12" t="s">
        <v>11</v>
      </c>
    </row>
    <row r="2331" spans="3:7" ht="15" thickBot="1" x14ac:dyDescent="0.35">
      <c r="C2331" s="10">
        <v>43226</v>
      </c>
      <c r="D2331" s="11">
        <v>0.58885416666666668</v>
      </c>
      <c r="E2331" s="12" t="s">
        <v>9</v>
      </c>
      <c r="F2331" s="12">
        <v>15</v>
      </c>
      <c r="G2331" s="12" t="s">
        <v>11</v>
      </c>
    </row>
    <row r="2332" spans="3:7" ht="15" thickBot="1" x14ac:dyDescent="0.35">
      <c r="C2332" s="10">
        <v>43226</v>
      </c>
      <c r="D2332" s="11">
        <v>0.58890046296296295</v>
      </c>
      <c r="E2332" s="12" t="s">
        <v>9</v>
      </c>
      <c r="F2332" s="12">
        <v>20</v>
      </c>
      <c r="G2332" s="12" t="s">
        <v>11</v>
      </c>
    </row>
    <row r="2333" spans="3:7" ht="15" thickBot="1" x14ac:dyDescent="0.35">
      <c r="C2333" s="10">
        <v>43226</v>
      </c>
      <c r="D2333" s="11">
        <v>0.58923611111111118</v>
      </c>
      <c r="E2333" s="12" t="s">
        <v>9</v>
      </c>
      <c r="F2333" s="12">
        <v>24</v>
      </c>
      <c r="G2333" s="12" t="s">
        <v>11</v>
      </c>
    </row>
    <row r="2334" spans="3:7" ht="15" thickBot="1" x14ac:dyDescent="0.35">
      <c r="C2334" s="10">
        <v>43226</v>
      </c>
      <c r="D2334" s="11">
        <v>0.5897337962962963</v>
      </c>
      <c r="E2334" s="12" t="s">
        <v>9</v>
      </c>
      <c r="F2334" s="12">
        <v>17</v>
      </c>
      <c r="G2334" s="12" t="s">
        <v>10</v>
      </c>
    </row>
    <row r="2335" spans="3:7" ht="15" thickBot="1" x14ac:dyDescent="0.35">
      <c r="C2335" s="10">
        <v>43226</v>
      </c>
      <c r="D2335" s="11">
        <v>0.58981481481481479</v>
      </c>
      <c r="E2335" s="12" t="s">
        <v>9</v>
      </c>
      <c r="F2335" s="12">
        <v>26</v>
      </c>
      <c r="G2335" s="12" t="s">
        <v>10</v>
      </c>
    </row>
    <row r="2336" spans="3:7" ht="15" thickBot="1" x14ac:dyDescent="0.35">
      <c r="C2336" s="10">
        <v>43226</v>
      </c>
      <c r="D2336" s="11">
        <v>0.58982638888888894</v>
      </c>
      <c r="E2336" s="12" t="s">
        <v>9</v>
      </c>
      <c r="F2336" s="12">
        <v>16</v>
      </c>
      <c r="G2336" s="12" t="s">
        <v>11</v>
      </c>
    </row>
    <row r="2337" spans="3:7" ht="15" thickBot="1" x14ac:dyDescent="0.35">
      <c r="C2337" s="10">
        <v>43226</v>
      </c>
      <c r="D2337" s="11">
        <v>0.5901157407407408</v>
      </c>
      <c r="E2337" s="12" t="s">
        <v>9</v>
      </c>
      <c r="F2337" s="12">
        <v>32</v>
      </c>
      <c r="G2337" s="12" t="s">
        <v>11</v>
      </c>
    </row>
    <row r="2338" spans="3:7" ht="15" thickBot="1" x14ac:dyDescent="0.35">
      <c r="C2338" s="10">
        <v>43226</v>
      </c>
      <c r="D2338" s="11">
        <v>0.59134259259259259</v>
      </c>
      <c r="E2338" s="12" t="s">
        <v>9</v>
      </c>
      <c r="F2338" s="12">
        <v>18</v>
      </c>
      <c r="G2338" s="12" t="s">
        <v>11</v>
      </c>
    </row>
    <row r="2339" spans="3:7" ht="15" thickBot="1" x14ac:dyDescent="0.35">
      <c r="C2339" s="10">
        <v>43226</v>
      </c>
      <c r="D2339" s="11">
        <v>0.59150462962962969</v>
      </c>
      <c r="E2339" s="12" t="s">
        <v>9</v>
      </c>
      <c r="F2339" s="12">
        <v>25</v>
      </c>
      <c r="G2339" s="12" t="s">
        <v>11</v>
      </c>
    </row>
    <row r="2340" spans="3:7" ht="15" thickBot="1" x14ac:dyDescent="0.35">
      <c r="C2340" s="10">
        <v>43226</v>
      </c>
      <c r="D2340" s="11">
        <v>0.59158564814814818</v>
      </c>
      <c r="E2340" s="12" t="s">
        <v>9</v>
      </c>
      <c r="F2340" s="12">
        <v>24</v>
      </c>
      <c r="G2340" s="12" t="s">
        <v>11</v>
      </c>
    </row>
    <row r="2341" spans="3:7" ht="15" thickBot="1" x14ac:dyDescent="0.35">
      <c r="C2341" s="10">
        <v>43226</v>
      </c>
      <c r="D2341" s="11">
        <v>0.59171296296296294</v>
      </c>
      <c r="E2341" s="12" t="s">
        <v>9</v>
      </c>
      <c r="F2341" s="12">
        <v>24</v>
      </c>
      <c r="G2341" s="12" t="s">
        <v>11</v>
      </c>
    </row>
    <row r="2342" spans="3:7" ht="15" thickBot="1" x14ac:dyDescent="0.35">
      <c r="C2342" s="10">
        <v>43226</v>
      </c>
      <c r="D2342" s="11">
        <v>0.5933680555555555</v>
      </c>
      <c r="E2342" s="12" t="s">
        <v>9</v>
      </c>
      <c r="F2342" s="12">
        <v>23</v>
      </c>
      <c r="G2342" s="12" t="s">
        <v>11</v>
      </c>
    </row>
    <row r="2343" spans="3:7" ht="15" thickBot="1" x14ac:dyDescent="0.35">
      <c r="C2343" s="10">
        <v>43226</v>
      </c>
      <c r="D2343" s="11">
        <v>0.594212962962963</v>
      </c>
      <c r="E2343" s="12" t="s">
        <v>9</v>
      </c>
      <c r="F2343" s="12">
        <v>34</v>
      </c>
      <c r="G2343" s="12" t="s">
        <v>11</v>
      </c>
    </row>
    <row r="2344" spans="3:7" ht="15" thickBot="1" x14ac:dyDescent="0.35">
      <c r="C2344" s="10">
        <v>43226</v>
      </c>
      <c r="D2344" s="11">
        <v>0.59479166666666672</v>
      </c>
      <c r="E2344" s="12" t="s">
        <v>9</v>
      </c>
      <c r="F2344" s="12">
        <v>29</v>
      </c>
      <c r="G2344" s="12" t="s">
        <v>11</v>
      </c>
    </row>
    <row r="2345" spans="3:7" ht="15" thickBot="1" x14ac:dyDescent="0.35">
      <c r="C2345" s="10">
        <v>43226</v>
      </c>
      <c r="D2345" s="11">
        <v>0.59498842592592593</v>
      </c>
      <c r="E2345" s="12" t="s">
        <v>9</v>
      </c>
      <c r="F2345" s="12">
        <v>16</v>
      </c>
      <c r="G2345" s="12" t="s">
        <v>11</v>
      </c>
    </row>
    <row r="2346" spans="3:7" ht="15" thickBot="1" x14ac:dyDescent="0.35">
      <c r="C2346" s="10">
        <v>43226</v>
      </c>
      <c r="D2346" s="11">
        <v>0.59597222222222224</v>
      </c>
      <c r="E2346" s="12" t="s">
        <v>9</v>
      </c>
      <c r="F2346" s="12">
        <v>30</v>
      </c>
      <c r="G2346" s="12" t="s">
        <v>11</v>
      </c>
    </row>
    <row r="2347" spans="3:7" ht="15" thickBot="1" x14ac:dyDescent="0.35">
      <c r="C2347" s="10">
        <v>43226</v>
      </c>
      <c r="D2347" s="11">
        <v>0.59670138888888891</v>
      </c>
      <c r="E2347" s="12" t="s">
        <v>9</v>
      </c>
      <c r="F2347" s="12">
        <v>22</v>
      </c>
      <c r="G2347" s="12" t="s">
        <v>11</v>
      </c>
    </row>
    <row r="2348" spans="3:7" ht="15" thickBot="1" x14ac:dyDescent="0.35">
      <c r="C2348" s="10">
        <v>43226</v>
      </c>
      <c r="D2348" s="11">
        <v>0.5993518518518518</v>
      </c>
      <c r="E2348" s="12" t="s">
        <v>9</v>
      </c>
      <c r="F2348" s="12">
        <v>28</v>
      </c>
      <c r="G2348" s="12" t="s">
        <v>11</v>
      </c>
    </row>
    <row r="2349" spans="3:7" ht="15" thickBot="1" x14ac:dyDescent="0.35">
      <c r="C2349" s="10">
        <v>43226</v>
      </c>
      <c r="D2349" s="11">
        <v>0.60055555555555562</v>
      </c>
      <c r="E2349" s="12" t="s">
        <v>9</v>
      </c>
      <c r="F2349" s="12">
        <v>24</v>
      </c>
      <c r="G2349" s="12" t="s">
        <v>11</v>
      </c>
    </row>
    <row r="2350" spans="3:7" ht="15" thickBot="1" x14ac:dyDescent="0.35">
      <c r="C2350" s="10">
        <v>43226</v>
      </c>
      <c r="D2350" s="11">
        <v>0.60201388888888896</v>
      </c>
      <c r="E2350" s="12" t="s">
        <v>9</v>
      </c>
      <c r="F2350" s="12">
        <v>33</v>
      </c>
      <c r="G2350" s="12" t="s">
        <v>10</v>
      </c>
    </row>
    <row r="2351" spans="3:7" ht="15" thickBot="1" x14ac:dyDescent="0.35">
      <c r="C2351" s="10">
        <v>43226</v>
      </c>
      <c r="D2351" s="11">
        <v>0.60584490740740737</v>
      </c>
      <c r="E2351" s="12" t="s">
        <v>9</v>
      </c>
      <c r="F2351" s="12">
        <v>20</v>
      </c>
      <c r="G2351" s="12" t="s">
        <v>11</v>
      </c>
    </row>
    <row r="2352" spans="3:7" ht="15" thickBot="1" x14ac:dyDescent="0.35">
      <c r="C2352" s="10">
        <v>43226</v>
      </c>
      <c r="D2352" s="11">
        <v>0.60626157407407411</v>
      </c>
      <c r="E2352" s="12" t="s">
        <v>9</v>
      </c>
      <c r="F2352" s="12">
        <v>23</v>
      </c>
      <c r="G2352" s="12" t="s">
        <v>11</v>
      </c>
    </row>
    <row r="2353" spans="3:7" ht="15" thickBot="1" x14ac:dyDescent="0.35">
      <c r="C2353" s="10">
        <v>43226</v>
      </c>
      <c r="D2353" s="11">
        <v>0.60842592592592593</v>
      </c>
      <c r="E2353" s="12" t="s">
        <v>9</v>
      </c>
      <c r="F2353" s="12">
        <v>48</v>
      </c>
      <c r="G2353" s="12" t="s">
        <v>11</v>
      </c>
    </row>
    <row r="2354" spans="3:7" ht="15" thickBot="1" x14ac:dyDescent="0.35">
      <c r="C2354" s="10">
        <v>43226</v>
      </c>
      <c r="D2354" s="11">
        <v>0.60939814814814819</v>
      </c>
      <c r="E2354" s="12" t="s">
        <v>9</v>
      </c>
      <c r="F2354" s="12">
        <v>25</v>
      </c>
      <c r="G2354" s="12" t="s">
        <v>11</v>
      </c>
    </row>
    <row r="2355" spans="3:7" ht="15" thickBot="1" x14ac:dyDescent="0.35">
      <c r="C2355" s="10">
        <v>43226</v>
      </c>
      <c r="D2355" s="11">
        <v>0.61082175925925919</v>
      </c>
      <c r="E2355" s="12" t="s">
        <v>9</v>
      </c>
      <c r="F2355" s="12">
        <v>19</v>
      </c>
      <c r="G2355" s="12" t="s">
        <v>11</v>
      </c>
    </row>
    <row r="2356" spans="3:7" ht="15" thickBot="1" x14ac:dyDescent="0.35">
      <c r="C2356" s="10">
        <v>43226</v>
      </c>
      <c r="D2356" s="11">
        <v>0.61121527777777784</v>
      </c>
      <c r="E2356" s="12" t="s">
        <v>9</v>
      </c>
      <c r="F2356" s="12">
        <v>23</v>
      </c>
      <c r="G2356" s="12" t="s">
        <v>10</v>
      </c>
    </row>
    <row r="2357" spans="3:7" ht="15" thickBot="1" x14ac:dyDescent="0.35">
      <c r="C2357" s="10">
        <v>43226</v>
      </c>
      <c r="D2357" s="11">
        <v>0.61288194444444444</v>
      </c>
      <c r="E2357" s="12" t="s">
        <v>9</v>
      </c>
      <c r="F2357" s="12">
        <v>31</v>
      </c>
      <c r="G2357" s="12" t="s">
        <v>11</v>
      </c>
    </row>
    <row r="2358" spans="3:7" ht="15" thickBot="1" x14ac:dyDescent="0.35">
      <c r="C2358" s="10">
        <v>43226</v>
      </c>
      <c r="D2358" s="11">
        <v>0.61321759259259256</v>
      </c>
      <c r="E2358" s="12" t="s">
        <v>9</v>
      </c>
      <c r="F2358" s="12">
        <v>24</v>
      </c>
      <c r="G2358" s="12" t="s">
        <v>11</v>
      </c>
    </row>
    <row r="2359" spans="3:7" ht="15" thickBot="1" x14ac:dyDescent="0.35">
      <c r="C2359" s="10">
        <v>43226</v>
      </c>
      <c r="D2359" s="11">
        <v>0.61442129629629627</v>
      </c>
      <c r="E2359" s="12" t="s">
        <v>9</v>
      </c>
      <c r="F2359" s="12">
        <v>31</v>
      </c>
      <c r="G2359" s="12" t="s">
        <v>11</v>
      </c>
    </row>
    <row r="2360" spans="3:7" ht="15" thickBot="1" x14ac:dyDescent="0.35">
      <c r="C2360" s="10">
        <v>43226</v>
      </c>
      <c r="D2360" s="11">
        <v>0.61501157407407414</v>
      </c>
      <c r="E2360" s="12" t="s">
        <v>9</v>
      </c>
      <c r="F2360" s="12">
        <v>27</v>
      </c>
      <c r="G2360" s="12" t="s">
        <v>10</v>
      </c>
    </row>
    <row r="2361" spans="3:7" ht="15" thickBot="1" x14ac:dyDescent="0.35">
      <c r="C2361" s="10">
        <v>43226</v>
      </c>
      <c r="D2361" s="11">
        <v>0.61518518518518517</v>
      </c>
      <c r="E2361" s="12" t="s">
        <v>9</v>
      </c>
      <c r="F2361" s="12">
        <v>16</v>
      </c>
      <c r="G2361" s="12" t="s">
        <v>10</v>
      </c>
    </row>
    <row r="2362" spans="3:7" ht="15" thickBot="1" x14ac:dyDescent="0.35">
      <c r="C2362" s="10">
        <v>43226</v>
      </c>
      <c r="D2362" s="11">
        <v>0.61528935185185185</v>
      </c>
      <c r="E2362" s="12" t="s">
        <v>9</v>
      </c>
      <c r="F2362" s="12">
        <v>26</v>
      </c>
      <c r="G2362" s="12" t="s">
        <v>11</v>
      </c>
    </row>
    <row r="2363" spans="3:7" ht="15" thickBot="1" x14ac:dyDescent="0.35">
      <c r="C2363" s="10">
        <v>43226</v>
      </c>
      <c r="D2363" s="11">
        <v>0.61545138888888895</v>
      </c>
      <c r="E2363" s="12" t="s">
        <v>9</v>
      </c>
      <c r="F2363" s="12">
        <v>19</v>
      </c>
      <c r="G2363" s="12" t="s">
        <v>11</v>
      </c>
    </row>
    <row r="2364" spans="3:7" ht="15" thickBot="1" x14ac:dyDescent="0.35">
      <c r="C2364" s="10">
        <v>43226</v>
      </c>
      <c r="D2364" s="11">
        <v>0.61574074074074081</v>
      </c>
      <c r="E2364" s="12" t="s">
        <v>9</v>
      </c>
      <c r="F2364" s="12">
        <v>25</v>
      </c>
      <c r="G2364" s="12" t="s">
        <v>11</v>
      </c>
    </row>
    <row r="2365" spans="3:7" ht="15" thickBot="1" x14ac:dyDescent="0.35">
      <c r="C2365" s="10">
        <v>43226</v>
      </c>
      <c r="D2365" s="11">
        <v>0.61706018518518524</v>
      </c>
      <c r="E2365" s="12" t="s">
        <v>9</v>
      </c>
      <c r="F2365" s="12">
        <v>26</v>
      </c>
      <c r="G2365" s="12" t="s">
        <v>10</v>
      </c>
    </row>
    <row r="2366" spans="3:7" ht="15" thickBot="1" x14ac:dyDescent="0.35">
      <c r="C2366" s="10">
        <v>43226</v>
      </c>
      <c r="D2366" s="11">
        <v>0.61859953703703707</v>
      </c>
      <c r="E2366" s="12" t="s">
        <v>9</v>
      </c>
      <c r="F2366" s="12">
        <v>29</v>
      </c>
      <c r="G2366" s="12" t="s">
        <v>10</v>
      </c>
    </row>
    <row r="2367" spans="3:7" ht="15" thickBot="1" x14ac:dyDescent="0.35">
      <c r="C2367" s="10">
        <v>43226</v>
      </c>
      <c r="D2367" s="11">
        <v>0.62013888888888891</v>
      </c>
      <c r="E2367" s="12" t="s">
        <v>9</v>
      </c>
      <c r="F2367" s="12">
        <v>30</v>
      </c>
      <c r="G2367" s="12" t="s">
        <v>10</v>
      </c>
    </row>
    <row r="2368" spans="3:7" ht="15" thickBot="1" x14ac:dyDescent="0.35">
      <c r="C2368" s="10">
        <v>43226</v>
      </c>
      <c r="D2368" s="11">
        <v>0.62030092592592589</v>
      </c>
      <c r="E2368" s="12" t="s">
        <v>9</v>
      </c>
      <c r="F2368" s="12">
        <v>35</v>
      </c>
      <c r="G2368" s="12" t="s">
        <v>10</v>
      </c>
    </row>
    <row r="2369" spans="3:7" ht="15" thickBot="1" x14ac:dyDescent="0.35">
      <c r="C2369" s="10">
        <v>43226</v>
      </c>
      <c r="D2369" s="11">
        <v>0.62047453703703703</v>
      </c>
      <c r="E2369" s="12" t="s">
        <v>9</v>
      </c>
      <c r="F2369" s="12">
        <v>38</v>
      </c>
      <c r="G2369" s="12" t="s">
        <v>10</v>
      </c>
    </row>
    <row r="2370" spans="3:7" ht="15" thickBot="1" x14ac:dyDescent="0.35">
      <c r="C2370" s="10">
        <v>43226</v>
      </c>
      <c r="D2370" s="11">
        <v>0.62766203703703705</v>
      </c>
      <c r="E2370" s="12" t="s">
        <v>9</v>
      </c>
      <c r="F2370" s="12">
        <v>26</v>
      </c>
      <c r="G2370" s="12" t="s">
        <v>11</v>
      </c>
    </row>
    <row r="2371" spans="3:7" ht="15" thickBot="1" x14ac:dyDescent="0.35">
      <c r="C2371" s="10">
        <v>43226</v>
      </c>
      <c r="D2371" s="11">
        <v>0.6277314814814815</v>
      </c>
      <c r="E2371" s="12" t="s">
        <v>9</v>
      </c>
      <c r="F2371" s="12">
        <v>36</v>
      </c>
      <c r="G2371" s="12" t="s">
        <v>10</v>
      </c>
    </row>
    <row r="2372" spans="3:7" ht="15" thickBot="1" x14ac:dyDescent="0.35">
      <c r="C2372" s="10">
        <v>43226</v>
      </c>
      <c r="D2372" s="11">
        <v>0.63200231481481484</v>
      </c>
      <c r="E2372" s="12" t="s">
        <v>9</v>
      </c>
      <c r="F2372" s="12">
        <v>19</v>
      </c>
      <c r="G2372" s="12" t="s">
        <v>11</v>
      </c>
    </row>
    <row r="2373" spans="3:7" ht="15" thickBot="1" x14ac:dyDescent="0.35">
      <c r="C2373" s="10">
        <v>43226</v>
      </c>
      <c r="D2373" s="11">
        <v>0.63283564814814819</v>
      </c>
      <c r="E2373" s="12" t="s">
        <v>9</v>
      </c>
      <c r="F2373" s="12">
        <v>29</v>
      </c>
      <c r="G2373" s="12" t="s">
        <v>10</v>
      </c>
    </row>
    <row r="2374" spans="3:7" ht="15" thickBot="1" x14ac:dyDescent="0.35">
      <c r="C2374" s="10">
        <v>43226</v>
      </c>
      <c r="D2374" s="11">
        <v>0.6361458333333333</v>
      </c>
      <c r="E2374" s="12" t="s">
        <v>9</v>
      </c>
      <c r="F2374" s="12">
        <v>34</v>
      </c>
      <c r="G2374" s="12" t="s">
        <v>11</v>
      </c>
    </row>
    <row r="2375" spans="3:7" ht="15" thickBot="1" x14ac:dyDescent="0.35">
      <c r="C2375" s="10">
        <v>43226</v>
      </c>
      <c r="D2375" s="11">
        <v>0.63700231481481484</v>
      </c>
      <c r="E2375" s="12" t="s">
        <v>9</v>
      </c>
      <c r="F2375" s="12">
        <v>34</v>
      </c>
      <c r="G2375" s="12" t="s">
        <v>10</v>
      </c>
    </row>
    <row r="2376" spans="3:7" ht="15" thickBot="1" x14ac:dyDescent="0.35">
      <c r="C2376" s="10">
        <v>43226</v>
      </c>
      <c r="D2376" s="11">
        <v>0.63961805555555562</v>
      </c>
      <c r="E2376" s="12" t="s">
        <v>9</v>
      </c>
      <c r="F2376" s="12">
        <v>30</v>
      </c>
      <c r="G2376" s="12" t="s">
        <v>11</v>
      </c>
    </row>
    <row r="2377" spans="3:7" ht="15" thickBot="1" x14ac:dyDescent="0.35">
      <c r="C2377" s="10">
        <v>43226</v>
      </c>
      <c r="D2377" s="11">
        <v>0.63980324074074069</v>
      </c>
      <c r="E2377" s="12" t="s">
        <v>9</v>
      </c>
      <c r="F2377" s="12">
        <v>17</v>
      </c>
      <c r="G2377" s="12" t="s">
        <v>11</v>
      </c>
    </row>
    <row r="2378" spans="3:7" ht="15" thickBot="1" x14ac:dyDescent="0.35">
      <c r="C2378" s="10">
        <v>43226</v>
      </c>
      <c r="D2378" s="11">
        <v>0.64350694444444445</v>
      </c>
      <c r="E2378" s="12" t="s">
        <v>9</v>
      </c>
      <c r="F2378" s="12">
        <v>28</v>
      </c>
      <c r="G2378" s="12" t="s">
        <v>10</v>
      </c>
    </row>
    <row r="2379" spans="3:7" ht="15" thickBot="1" x14ac:dyDescent="0.35">
      <c r="C2379" s="10">
        <v>43226</v>
      </c>
      <c r="D2379" s="11">
        <v>0.6444791666666666</v>
      </c>
      <c r="E2379" s="12" t="s">
        <v>9</v>
      </c>
      <c r="F2379" s="12">
        <v>35</v>
      </c>
      <c r="G2379" s="12" t="s">
        <v>11</v>
      </c>
    </row>
    <row r="2380" spans="3:7" ht="15" thickBot="1" x14ac:dyDescent="0.35">
      <c r="C2380" s="10">
        <v>43226</v>
      </c>
      <c r="D2380" s="11">
        <v>0.64979166666666666</v>
      </c>
      <c r="E2380" s="12" t="s">
        <v>9</v>
      </c>
      <c r="F2380" s="12">
        <v>33</v>
      </c>
      <c r="G2380" s="12" t="s">
        <v>10</v>
      </c>
    </row>
    <row r="2381" spans="3:7" ht="15" thickBot="1" x14ac:dyDescent="0.35">
      <c r="C2381" s="10">
        <v>43226</v>
      </c>
      <c r="D2381" s="11">
        <v>0.65023148148148147</v>
      </c>
      <c r="E2381" s="12" t="s">
        <v>9</v>
      </c>
      <c r="F2381" s="12">
        <v>17</v>
      </c>
      <c r="G2381" s="12" t="s">
        <v>11</v>
      </c>
    </row>
    <row r="2382" spans="3:7" ht="15" thickBot="1" x14ac:dyDescent="0.35">
      <c r="C2382" s="10">
        <v>43226</v>
      </c>
      <c r="D2382" s="11">
        <v>0.65162037037037035</v>
      </c>
      <c r="E2382" s="12" t="s">
        <v>9</v>
      </c>
      <c r="F2382" s="12">
        <v>27</v>
      </c>
      <c r="G2382" s="12" t="s">
        <v>11</v>
      </c>
    </row>
    <row r="2383" spans="3:7" ht="15" thickBot="1" x14ac:dyDescent="0.35">
      <c r="C2383" s="10">
        <v>43226</v>
      </c>
      <c r="D2383" s="11">
        <v>0.65300925925925923</v>
      </c>
      <c r="E2383" s="12" t="s">
        <v>9</v>
      </c>
      <c r="F2383" s="12">
        <v>42</v>
      </c>
      <c r="G2383" s="12" t="s">
        <v>11</v>
      </c>
    </row>
    <row r="2384" spans="3:7" ht="15" thickBot="1" x14ac:dyDescent="0.35">
      <c r="C2384" s="10">
        <v>43226</v>
      </c>
      <c r="D2384" s="11">
        <v>0.65366898148148145</v>
      </c>
      <c r="E2384" s="12" t="s">
        <v>9</v>
      </c>
      <c r="F2384" s="12">
        <v>26</v>
      </c>
      <c r="G2384" s="12" t="s">
        <v>11</v>
      </c>
    </row>
    <row r="2385" spans="3:7" ht="15" thickBot="1" x14ac:dyDescent="0.35">
      <c r="C2385" s="10">
        <v>43226</v>
      </c>
      <c r="D2385" s="11">
        <v>0.65407407407407414</v>
      </c>
      <c r="E2385" s="12" t="s">
        <v>9</v>
      </c>
      <c r="F2385" s="12">
        <v>26</v>
      </c>
      <c r="G2385" s="12" t="s">
        <v>10</v>
      </c>
    </row>
    <row r="2386" spans="3:7" ht="15" thickBot="1" x14ac:dyDescent="0.35">
      <c r="C2386" s="10">
        <v>43226</v>
      </c>
      <c r="D2386" s="11">
        <v>0.65508101851851852</v>
      </c>
      <c r="E2386" s="12" t="s">
        <v>9</v>
      </c>
      <c r="F2386" s="12">
        <v>43</v>
      </c>
      <c r="G2386" s="12" t="s">
        <v>10</v>
      </c>
    </row>
    <row r="2387" spans="3:7" ht="15" thickBot="1" x14ac:dyDescent="0.35">
      <c r="C2387" s="10">
        <v>43226</v>
      </c>
      <c r="D2387" s="11">
        <v>0.65700231481481486</v>
      </c>
      <c r="E2387" s="12" t="s">
        <v>9</v>
      </c>
      <c r="F2387" s="12">
        <v>28</v>
      </c>
      <c r="G2387" s="12" t="s">
        <v>11</v>
      </c>
    </row>
    <row r="2388" spans="3:7" ht="15" thickBot="1" x14ac:dyDescent="0.35">
      <c r="C2388" s="10">
        <v>43226</v>
      </c>
      <c r="D2388" s="11">
        <v>0.65853009259259265</v>
      </c>
      <c r="E2388" s="12" t="s">
        <v>9</v>
      </c>
      <c r="F2388" s="12">
        <v>16</v>
      </c>
      <c r="G2388" s="12" t="s">
        <v>10</v>
      </c>
    </row>
    <row r="2389" spans="3:7" ht="15" thickBot="1" x14ac:dyDescent="0.35">
      <c r="C2389" s="10">
        <v>43226</v>
      </c>
      <c r="D2389" s="11">
        <v>0.65863425925925922</v>
      </c>
      <c r="E2389" s="12" t="s">
        <v>9</v>
      </c>
      <c r="F2389" s="12">
        <v>33</v>
      </c>
      <c r="G2389" s="12" t="s">
        <v>10</v>
      </c>
    </row>
    <row r="2390" spans="3:7" ht="15" thickBot="1" x14ac:dyDescent="0.35">
      <c r="C2390" s="10">
        <v>43226</v>
      </c>
      <c r="D2390" s="11">
        <v>0.66013888888888894</v>
      </c>
      <c r="E2390" s="12" t="s">
        <v>9</v>
      </c>
      <c r="F2390" s="12">
        <v>26</v>
      </c>
      <c r="G2390" s="12" t="s">
        <v>10</v>
      </c>
    </row>
    <row r="2391" spans="3:7" ht="15" thickBot="1" x14ac:dyDescent="0.35">
      <c r="C2391" s="10">
        <v>43226</v>
      </c>
      <c r="D2391" s="11">
        <v>0.66059027777777779</v>
      </c>
      <c r="E2391" s="12" t="s">
        <v>9</v>
      </c>
      <c r="F2391" s="12">
        <v>26</v>
      </c>
      <c r="G2391" s="12" t="s">
        <v>10</v>
      </c>
    </row>
    <row r="2392" spans="3:7" ht="15" thickBot="1" x14ac:dyDescent="0.35">
      <c r="C2392" s="10">
        <v>43226</v>
      </c>
      <c r="D2392" s="11">
        <v>0.66084490740740742</v>
      </c>
      <c r="E2392" s="12" t="s">
        <v>9</v>
      </c>
      <c r="F2392" s="12">
        <v>34</v>
      </c>
      <c r="G2392" s="12" t="s">
        <v>10</v>
      </c>
    </row>
    <row r="2393" spans="3:7" ht="15" thickBot="1" x14ac:dyDescent="0.35">
      <c r="C2393" s="10">
        <v>43226</v>
      </c>
      <c r="D2393" s="11">
        <v>0.66178240740740735</v>
      </c>
      <c r="E2393" s="12" t="s">
        <v>9</v>
      </c>
      <c r="F2393" s="12">
        <v>15</v>
      </c>
      <c r="G2393" s="12" t="s">
        <v>11</v>
      </c>
    </row>
    <row r="2394" spans="3:7" ht="15" thickBot="1" x14ac:dyDescent="0.35">
      <c r="C2394" s="10">
        <v>43226</v>
      </c>
      <c r="D2394" s="11">
        <v>0.6618518518518518</v>
      </c>
      <c r="E2394" s="12" t="s">
        <v>9</v>
      </c>
      <c r="F2394" s="12">
        <v>16</v>
      </c>
      <c r="G2394" s="12" t="s">
        <v>10</v>
      </c>
    </row>
    <row r="2395" spans="3:7" ht="15" thickBot="1" x14ac:dyDescent="0.35">
      <c r="C2395" s="10">
        <v>43226</v>
      </c>
      <c r="D2395" s="11">
        <v>0.66210648148148155</v>
      </c>
      <c r="E2395" s="12" t="s">
        <v>9</v>
      </c>
      <c r="F2395" s="12">
        <v>29</v>
      </c>
      <c r="G2395" s="12" t="s">
        <v>10</v>
      </c>
    </row>
    <row r="2396" spans="3:7" ht="15" thickBot="1" x14ac:dyDescent="0.35">
      <c r="C2396" s="10">
        <v>43226</v>
      </c>
      <c r="D2396" s="11">
        <v>0.66244212962962956</v>
      </c>
      <c r="E2396" s="12" t="s">
        <v>9</v>
      </c>
      <c r="F2396" s="12">
        <v>30</v>
      </c>
      <c r="G2396" s="12" t="s">
        <v>10</v>
      </c>
    </row>
    <row r="2397" spans="3:7" ht="15" thickBot="1" x14ac:dyDescent="0.35">
      <c r="C2397" s="10">
        <v>43226</v>
      </c>
      <c r="D2397" s="11">
        <v>0.66258101851851847</v>
      </c>
      <c r="E2397" s="12" t="s">
        <v>9</v>
      </c>
      <c r="F2397" s="12">
        <v>32</v>
      </c>
      <c r="G2397" s="12" t="s">
        <v>10</v>
      </c>
    </row>
    <row r="2398" spans="3:7" ht="15" thickBot="1" x14ac:dyDescent="0.35">
      <c r="C2398" s="10">
        <v>43226</v>
      </c>
      <c r="D2398" s="11">
        <v>0.66303240740740743</v>
      </c>
      <c r="E2398" s="12" t="s">
        <v>9</v>
      </c>
      <c r="F2398" s="12">
        <v>25</v>
      </c>
      <c r="G2398" s="12" t="s">
        <v>10</v>
      </c>
    </row>
    <row r="2399" spans="3:7" ht="15" thickBot="1" x14ac:dyDescent="0.35">
      <c r="C2399" s="10">
        <v>43226</v>
      </c>
      <c r="D2399" s="11">
        <v>0.66370370370370368</v>
      </c>
      <c r="E2399" s="12" t="s">
        <v>9</v>
      </c>
      <c r="F2399" s="12">
        <v>16</v>
      </c>
      <c r="G2399" s="12" t="s">
        <v>10</v>
      </c>
    </row>
    <row r="2400" spans="3:7" ht="15" thickBot="1" x14ac:dyDescent="0.35">
      <c r="C2400" s="10">
        <v>43226</v>
      </c>
      <c r="D2400" s="11">
        <v>0.66379629629629633</v>
      </c>
      <c r="E2400" s="12" t="s">
        <v>9</v>
      </c>
      <c r="F2400" s="12">
        <v>30</v>
      </c>
      <c r="G2400" s="12" t="s">
        <v>11</v>
      </c>
    </row>
    <row r="2401" spans="3:7" ht="15" thickBot="1" x14ac:dyDescent="0.35">
      <c r="C2401" s="10">
        <v>43226</v>
      </c>
      <c r="D2401" s="11">
        <v>0.66416666666666668</v>
      </c>
      <c r="E2401" s="12" t="s">
        <v>9</v>
      </c>
      <c r="F2401" s="12">
        <v>20</v>
      </c>
      <c r="G2401" s="12" t="s">
        <v>10</v>
      </c>
    </row>
    <row r="2402" spans="3:7" ht="15" thickBot="1" x14ac:dyDescent="0.35">
      <c r="C2402" s="10">
        <v>43226</v>
      </c>
      <c r="D2402" s="11">
        <v>0.664525462962963</v>
      </c>
      <c r="E2402" s="12" t="s">
        <v>9</v>
      </c>
      <c r="F2402" s="12">
        <v>23</v>
      </c>
      <c r="G2402" s="12" t="s">
        <v>11</v>
      </c>
    </row>
    <row r="2403" spans="3:7" ht="15" thickBot="1" x14ac:dyDescent="0.35">
      <c r="C2403" s="10">
        <v>43226</v>
      </c>
      <c r="D2403" s="11">
        <v>0.66530092592592593</v>
      </c>
      <c r="E2403" s="12" t="s">
        <v>9</v>
      </c>
      <c r="F2403" s="12">
        <v>20</v>
      </c>
      <c r="G2403" s="12" t="s">
        <v>11</v>
      </c>
    </row>
    <row r="2404" spans="3:7" ht="15" thickBot="1" x14ac:dyDescent="0.35">
      <c r="C2404" s="10">
        <v>43226</v>
      </c>
      <c r="D2404" s="11">
        <v>0.66570601851851852</v>
      </c>
      <c r="E2404" s="12" t="s">
        <v>9</v>
      </c>
      <c r="F2404" s="12">
        <v>25</v>
      </c>
      <c r="G2404" s="12" t="s">
        <v>10</v>
      </c>
    </row>
    <row r="2405" spans="3:7" ht="15" thickBot="1" x14ac:dyDescent="0.35">
      <c r="C2405" s="10">
        <v>43226</v>
      </c>
      <c r="D2405" s="11">
        <v>0.66600694444444442</v>
      </c>
      <c r="E2405" s="12" t="s">
        <v>9</v>
      </c>
      <c r="F2405" s="12">
        <v>18</v>
      </c>
      <c r="G2405" s="12" t="s">
        <v>10</v>
      </c>
    </row>
    <row r="2406" spans="3:7" ht="15" thickBot="1" x14ac:dyDescent="0.35">
      <c r="C2406" s="10">
        <v>43226</v>
      </c>
      <c r="D2406" s="11">
        <v>0.66638888888888892</v>
      </c>
      <c r="E2406" s="12" t="s">
        <v>9</v>
      </c>
      <c r="F2406" s="12">
        <v>23</v>
      </c>
      <c r="G2406" s="12" t="s">
        <v>10</v>
      </c>
    </row>
    <row r="2407" spans="3:7" ht="15" thickBot="1" x14ac:dyDescent="0.35">
      <c r="C2407" s="10">
        <v>43226</v>
      </c>
      <c r="D2407" s="11">
        <v>0.66664351851851855</v>
      </c>
      <c r="E2407" s="12" t="s">
        <v>9</v>
      </c>
      <c r="F2407" s="12">
        <v>20</v>
      </c>
      <c r="G2407" s="12" t="s">
        <v>10</v>
      </c>
    </row>
    <row r="2408" spans="3:7" ht="15" thickBot="1" x14ac:dyDescent="0.35">
      <c r="C2408" s="10">
        <v>43226</v>
      </c>
      <c r="D2408" s="11">
        <v>0.66678240740740735</v>
      </c>
      <c r="E2408" s="12" t="s">
        <v>9</v>
      </c>
      <c r="F2408" s="12">
        <v>23</v>
      </c>
      <c r="G2408" s="12" t="s">
        <v>10</v>
      </c>
    </row>
    <row r="2409" spans="3:7" ht="15" thickBot="1" x14ac:dyDescent="0.35">
      <c r="C2409" s="10">
        <v>43226</v>
      </c>
      <c r="D2409" s="11">
        <v>0.6672569444444445</v>
      </c>
      <c r="E2409" s="12" t="s">
        <v>9</v>
      </c>
      <c r="F2409" s="12">
        <v>31</v>
      </c>
      <c r="G2409" s="12" t="s">
        <v>11</v>
      </c>
    </row>
    <row r="2410" spans="3:7" ht="15" thickBot="1" x14ac:dyDescent="0.35">
      <c r="C2410" s="10">
        <v>43226</v>
      </c>
      <c r="D2410" s="11">
        <v>0.66763888888888889</v>
      </c>
      <c r="E2410" s="12" t="s">
        <v>9</v>
      </c>
      <c r="F2410" s="12">
        <v>20</v>
      </c>
      <c r="G2410" s="12" t="s">
        <v>10</v>
      </c>
    </row>
    <row r="2411" spans="3:7" ht="15" thickBot="1" x14ac:dyDescent="0.35">
      <c r="C2411" s="10">
        <v>43226</v>
      </c>
      <c r="D2411" s="11">
        <v>0.66789351851851853</v>
      </c>
      <c r="E2411" s="12" t="s">
        <v>9</v>
      </c>
      <c r="F2411" s="12">
        <v>18</v>
      </c>
      <c r="G2411" s="12" t="s">
        <v>10</v>
      </c>
    </row>
    <row r="2412" spans="3:7" ht="15" thickBot="1" x14ac:dyDescent="0.35">
      <c r="C2412" s="10">
        <v>43226</v>
      </c>
      <c r="D2412" s="11">
        <v>0.66796296296296298</v>
      </c>
      <c r="E2412" s="12" t="s">
        <v>9</v>
      </c>
      <c r="F2412" s="12">
        <v>15</v>
      </c>
      <c r="G2412" s="12" t="s">
        <v>10</v>
      </c>
    </row>
    <row r="2413" spans="3:7" ht="15" thickBot="1" x14ac:dyDescent="0.35">
      <c r="C2413" s="10">
        <v>43226</v>
      </c>
      <c r="D2413" s="11">
        <v>0.66805555555555562</v>
      </c>
      <c r="E2413" s="12" t="s">
        <v>9</v>
      </c>
      <c r="F2413" s="12">
        <v>24</v>
      </c>
      <c r="G2413" s="12" t="s">
        <v>10</v>
      </c>
    </row>
    <row r="2414" spans="3:7" ht="15" thickBot="1" x14ac:dyDescent="0.35">
      <c r="C2414" s="10">
        <v>43226</v>
      </c>
      <c r="D2414" s="11">
        <v>0.66810185185185178</v>
      </c>
      <c r="E2414" s="12" t="s">
        <v>9</v>
      </c>
      <c r="F2414" s="12">
        <v>17</v>
      </c>
      <c r="G2414" s="12" t="s">
        <v>11</v>
      </c>
    </row>
    <row r="2415" spans="3:7" ht="15" thickBot="1" x14ac:dyDescent="0.35">
      <c r="C2415" s="10">
        <v>43226</v>
      </c>
      <c r="D2415" s="11">
        <v>0.66843750000000002</v>
      </c>
      <c r="E2415" s="12" t="s">
        <v>9</v>
      </c>
      <c r="F2415" s="12">
        <v>18</v>
      </c>
      <c r="G2415" s="12" t="s">
        <v>10</v>
      </c>
    </row>
    <row r="2416" spans="3:7" ht="15" thickBot="1" x14ac:dyDescent="0.35">
      <c r="C2416" s="10">
        <v>43226</v>
      </c>
      <c r="D2416" s="11">
        <v>0.66848379629629628</v>
      </c>
      <c r="E2416" s="12" t="s">
        <v>9</v>
      </c>
      <c r="F2416" s="12">
        <v>18</v>
      </c>
      <c r="G2416" s="12" t="s">
        <v>10</v>
      </c>
    </row>
    <row r="2417" spans="3:7" ht="15" thickBot="1" x14ac:dyDescent="0.35">
      <c r="C2417" s="10">
        <v>43226</v>
      </c>
      <c r="D2417" s="11">
        <v>0.66857638888888893</v>
      </c>
      <c r="E2417" s="12" t="s">
        <v>9</v>
      </c>
      <c r="F2417" s="12">
        <v>23</v>
      </c>
      <c r="G2417" s="12" t="s">
        <v>11</v>
      </c>
    </row>
    <row r="2418" spans="3:7" ht="15" thickBot="1" x14ac:dyDescent="0.35">
      <c r="C2418" s="10">
        <v>43226</v>
      </c>
      <c r="D2418" s="11">
        <v>0.66873842592592592</v>
      </c>
      <c r="E2418" s="12" t="s">
        <v>9</v>
      </c>
      <c r="F2418" s="12">
        <v>29</v>
      </c>
      <c r="G2418" s="12" t="s">
        <v>10</v>
      </c>
    </row>
    <row r="2419" spans="3:7" ht="15" thickBot="1" x14ac:dyDescent="0.35">
      <c r="C2419" s="10">
        <v>43226</v>
      </c>
      <c r="D2419" s="11">
        <v>0.66883101851851856</v>
      </c>
      <c r="E2419" s="12" t="s">
        <v>9</v>
      </c>
      <c r="F2419" s="12">
        <v>21</v>
      </c>
      <c r="G2419" s="12" t="s">
        <v>10</v>
      </c>
    </row>
    <row r="2420" spans="3:7" ht="15" thickBot="1" x14ac:dyDescent="0.35">
      <c r="C2420" s="10">
        <v>43226</v>
      </c>
      <c r="D2420" s="11">
        <v>0.6691435185185185</v>
      </c>
      <c r="E2420" s="12" t="s">
        <v>9</v>
      </c>
      <c r="F2420" s="12">
        <v>23</v>
      </c>
      <c r="G2420" s="12" t="s">
        <v>11</v>
      </c>
    </row>
    <row r="2421" spans="3:7" ht="15" thickBot="1" x14ac:dyDescent="0.35">
      <c r="C2421" s="10">
        <v>43226</v>
      </c>
      <c r="D2421" s="11">
        <v>0.66924768518518529</v>
      </c>
      <c r="E2421" s="12" t="s">
        <v>9</v>
      </c>
      <c r="F2421" s="12">
        <v>27</v>
      </c>
      <c r="G2421" s="12" t="s">
        <v>10</v>
      </c>
    </row>
    <row r="2422" spans="3:7" ht="15" thickBot="1" x14ac:dyDescent="0.35">
      <c r="C2422" s="10">
        <v>43226</v>
      </c>
      <c r="D2422" s="11">
        <v>0.66945601851851855</v>
      </c>
      <c r="E2422" s="12" t="s">
        <v>9</v>
      </c>
      <c r="F2422" s="12">
        <v>28</v>
      </c>
      <c r="G2422" s="12" t="s">
        <v>10</v>
      </c>
    </row>
    <row r="2423" spans="3:7" ht="15" thickBot="1" x14ac:dyDescent="0.35">
      <c r="C2423" s="10">
        <v>43226</v>
      </c>
      <c r="D2423" s="11">
        <v>0.66980324074074071</v>
      </c>
      <c r="E2423" s="12" t="s">
        <v>9</v>
      </c>
      <c r="F2423" s="12">
        <v>26</v>
      </c>
      <c r="G2423" s="12" t="s">
        <v>11</v>
      </c>
    </row>
    <row r="2424" spans="3:7" ht="15" thickBot="1" x14ac:dyDescent="0.35">
      <c r="C2424" s="10">
        <v>43226</v>
      </c>
      <c r="D2424" s="11">
        <v>0.66995370370370377</v>
      </c>
      <c r="E2424" s="12" t="s">
        <v>9</v>
      </c>
      <c r="F2424" s="12">
        <v>20</v>
      </c>
      <c r="G2424" s="12" t="s">
        <v>11</v>
      </c>
    </row>
    <row r="2425" spans="3:7" ht="15" thickBot="1" x14ac:dyDescent="0.35">
      <c r="C2425" s="10">
        <v>43226</v>
      </c>
      <c r="D2425" s="11">
        <v>0.67040509259259251</v>
      </c>
      <c r="E2425" s="12" t="s">
        <v>9</v>
      </c>
      <c r="F2425" s="12">
        <v>17</v>
      </c>
      <c r="G2425" s="12" t="s">
        <v>10</v>
      </c>
    </row>
    <row r="2426" spans="3:7" ht="15" thickBot="1" x14ac:dyDescent="0.35">
      <c r="C2426" s="10">
        <v>43226</v>
      </c>
      <c r="D2426" s="11">
        <v>0.67041666666666666</v>
      </c>
      <c r="E2426" s="12" t="s">
        <v>9</v>
      </c>
      <c r="F2426" s="12">
        <v>15</v>
      </c>
      <c r="G2426" s="12" t="s">
        <v>10</v>
      </c>
    </row>
    <row r="2427" spans="3:7" ht="15" thickBot="1" x14ac:dyDescent="0.35">
      <c r="C2427" s="10">
        <v>43226</v>
      </c>
      <c r="D2427" s="11">
        <v>0.67048611111111101</v>
      </c>
      <c r="E2427" s="12" t="s">
        <v>9</v>
      </c>
      <c r="F2427" s="12">
        <v>14</v>
      </c>
      <c r="G2427" s="12" t="s">
        <v>10</v>
      </c>
    </row>
    <row r="2428" spans="3:7" ht="15" thickBot="1" x14ac:dyDescent="0.35">
      <c r="C2428" s="10">
        <v>43226</v>
      </c>
      <c r="D2428" s="11">
        <v>0.67078703703703713</v>
      </c>
      <c r="E2428" s="12" t="s">
        <v>9</v>
      </c>
      <c r="F2428" s="12">
        <v>20</v>
      </c>
      <c r="G2428" s="12" t="s">
        <v>11</v>
      </c>
    </row>
    <row r="2429" spans="3:7" ht="15" thickBot="1" x14ac:dyDescent="0.35">
      <c r="C2429" s="10">
        <v>43226</v>
      </c>
      <c r="D2429" s="11">
        <v>0.6711111111111111</v>
      </c>
      <c r="E2429" s="12" t="s">
        <v>9</v>
      </c>
      <c r="F2429" s="12">
        <v>24</v>
      </c>
      <c r="G2429" s="12" t="s">
        <v>11</v>
      </c>
    </row>
    <row r="2430" spans="3:7" ht="15" thickBot="1" x14ac:dyDescent="0.35">
      <c r="C2430" s="10">
        <v>43226</v>
      </c>
      <c r="D2430" s="11">
        <v>0.67123842592592586</v>
      </c>
      <c r="E2430" s="12" t="s">
        <v>9</v>
      </c>
      <c r="F2430" s="12">
        <v>24</v>
      </c>
      <c r="G2430" s="12" t="s">
        <v>10</v>
      </c>
    </row>
    <row r="2431" spans="3:7" ht="15" thickBot="1" x14ac:dyDescent="0.35">
      <c r="C2431" s="10">
        <v>43226</v>
      </c>
      <c r="D2431" s="11">
        <v>0.67138888888888892</v>
      </c>
      <c r="E2431" s="12" t="s">
        <v>9</v>
      </c>
      <c r="F2431" s="12">
        <v>27</v>
      </c>
      <c r="G2431" s="12" t="s">
        <v>10</v>
      </c>
    </row>
    <row r="2432" spans="3:7" ht="15" thickBot="1" x14ac:dyDescent="0.35">
      <c r="C2432" s="10">
        <v>43226</v>
      </c>
      <c r="D2432" s="11">
        <v>0.67167824074074067</v>
      </c>
      <c r="E2432" s="12" t="s">
        <v>9</v>
      </c>
      <c r="F2432" s="12">
        <v>27</v>
      </c>
      <c r="G2432" s="12" t="s">
        <v>10</v>
      </c>
    </row>
    <row r="2433" spans="3:7" ht="15" thickBot="1" x14ac:dyDescent="0.35">
      <c r="C2433" s="10">
        <v>43226</v>
      </c>
      <c r="D2433" s="11">
        <v>0.67203703703703699</v>
      </c>
      <c r="E2433" s="12" t="s">
        <v>9</v>
      </c>
      <c r="F2433" s="12">
        <v>27</v>
      </c>
      <c r="G2433" s="12" t="s">
        <v>11</v>
      </c>
    </row>
    <row r="2434" spans="3:7" ht="15" thickBot="1" x14ac:dyDescent="0.35">
      <c r="C2434" s="10">
        <v>43226</v>
      </c>
      <c r="D2434" s="11">
        <v>0.67234953703703704</v>
      </c>
      <c r="E2434" s="12" t="s">
        <v>9</v>
      </c>
      <c r="F2434" s="12">
        <v>21</v>
      </c>
      <c r="G2434" s="12" t="s">
        <v>10</v>
      </c>
    </row>
    <row r="2435" spans="3:7" ht="15" thickBot="1" x14ac:dyDescent="0.35">
      <c r="C2435" s="10">
        <v>43226</v>
      </c>
      <c r="D2435" s="11">
        <v>0.67262731481481486</v>
      </c>
      <c r="E2435" s="12" t="s">
        <v>9</v>
      </c>
      <c r="F2435" s="12">
        <v>29</v>
      </c>
      <c r="G2435" s="12" t="s">
        <v>11</v>
      </c>
    </row>
    <row r="2436" spans="3:7" ht="15" thickBot="1" x14ac:dyDescent="0.35">
      <c r="C2436" s="10">
        <v>43226</v>
      </c>
      <c r="D2436" s="11">
        <v>0.67298611111111117</v>
      </c>
      <c r="E2436" s="12" t="s">
        <v>9</v>
      </c>
      <c r="F2436" s="12">
        <v>26</v>
      </c>
      <c r="G2436" s="12" t="s">
        <v>10</v>
      </c>
    </row>
    <row r="2437" spans="3:7" ht="15" thickBot="1" x14ac:dyDescent="0.35">
      <c r="C2437" s="10">
        <v>43226</v>
      </c>
      <c r="D2437" s="11">
        <v>0.6732407407407407</v>
      </c>
      <c r="E2437" s="12" t="s">
        <v>9</v>
      </c>
      <c r="F2437" s="12">
        <v>29</v>
      </c>
      <c r="G2437" s="12" t="s">
        <v>11</v>
      </c>
    </row>
    <row r="2438" spans="3:7" ht="15" thickBot="1" x14ac:dyDescent="0.35">
      <c r="C2438" s="10">
        <v>43226</v>
      </c>
      <c r="D2438" s="11">
        <v>0.67354166666666659</v>
      </c>
      <c r="E2438" s="12" t="s">
        <v>9</v>
      </c>
      <c r="F2438" s="12">
        <v>16</v>
      </c>
      <c r="G2438" s="12" t="s">
        <v>10</v>
      </c>
    </row>
    <row r="2439" spans="3:7" ht="15" thickBot="1" x14ac:dyDescent="0.35">
      <c r="C2439" s="10">
        <v>43226</v>
      </c>
      <c r="D2439" s="11">
        <v>0.67361111111111116</v>
      </c>
      <c r="E2439" s="12" t="s">
        <v>9</v>
      </c>
      <c r="F2439" s="12">
        <v>14</v>
      </c>
      <c r="G2439" s="12" t="s">
        <v>10</v>
      </c>
    </row>
    <row r="2440" spans="3:7" ht="15" thickBot="1" x14ac:dyDescent="0.35">
      <c r="C2440" s="10">
        <v>43226</v>
      </c>
      <c r="D2440" s="11">
        <v>0.67373842592592592</v>
      </c>
      <c r="E2440" s="12" t="s">
        <v>9</v>
      </c>
      <c r="F2440" s="12">
        <v>22</v>
      </c>
      <c r="G2440" s="12" t="s">
        <v>10</v>
      </c>
    </row>
    <row r="2441" spans="3:7" ht="15" thickBot="1" x14ac:dyDescent="0.35">
      <c r="C2441" s="10">
        <v>43226</v>
      </c>
      <c r="D2441" s="11">
        <v>0.673761574074074</v>
      </c>
      <c r="E2441" s="12" t="s">
        <v>9</v>
      </c>
      <c r="F2441" s="12">
        <v>14</v>
      </c>
      <c r="G2441" s="12" t="s">
        <v>11</v>
      </c>
    </row>
    <row r="2442" spans="3:7" ht="15" thickBot="1" x14ac:dyDescent="0.35">
      <c r="C2442" s="10">
        <v>43226</v>
      </c>
      <c r="D2442" s="11">
        <v>0.67379629629629623</v>
      </c>
      <c r="E2442" s="12" t="s">
        <v>9</v>
      </c>
      <c r="F2442" s="12">
        <v>15</v>
      </c>
      <c r="G2442" s="12" t="s">
        <v>11</v>
      </c>
    </row>
    <row r="2443" spans="3:7" ht="15" thickBot="1" x14ac:dyDescent="0.35">
      <c r="C2443" s="10">
        <v>43226</v>
      </c>
      <c r="D2443" s="11">
        <v>0.67379629629629623</v>
      </c>
      <c r="E2443" s="12" t="s">
        <v>9</v>
      </c>
      <c r="F2443" s="12">
        <v>14</v>
      </c>
      <c r="G2443" s="12" t="s">
        <v>11</v>
      </c>
    </row>
    <row r="2444" spans="3:7" ht="15" thickBot="1" x14ac:dyDescent="0.35">
      <c r="C2444" s="10">
        <v>43226</v>
      </c>
      <c r="D2444" s="11">
        <v>0.67394675925925929</v>
      </c>
      <c r="E2444" s="12" t="s">
        <v>9</v>
      </c>
      <c r="F2444" s="12">
        <v>26</v>
      </c>
      <c r="G2444" s="12" t="s">
        <v>10</v>
      </c>
    </row>
    <row r="2445" spans="3:7" ht="15" thickBot="1" x14ac:dyDescent="0.35">
      <c r="C2445" s="10">
        <v>43226</v>
      </c>
      <c r="D2445" s="11">
        <v>0.6746875</v>
      </c>
      <c r="E2445" s="12" t="s">
        <v>9</v>
      </c>
      <c r="F2445" s="12">
        <v>26</v>
      </c>
      <c r="G2445" s="12" t="s">
        <v>11</v>
      </c>
    </row>
    <row r="2446" spans="3:7" ht="15" thickBot="1" x14ac:dyDescent="0.35">
      <c r="C2446" s="10">
        <v>43226</v>
      </c>
      <c r="D2446" s="11">
        <v>0.67493055555555559</v>
      </c>
      <c r="E2446" s="12" t="s">
        <v>9</v>
      </c>
      <c r="F2446" s="12">
        <v>24</v>
      </c>
      <c r="G2446" s="12" t="s">
        <v>10</v>
      </c>
    </row>
    <row r="2447" spans="3:7" ht="15" thickBot="1" x14ac:dyDescent="0.35">
      <c r="C2447" s="10">
        <v>43226</v>
      </c>
      <c r="D2447" s="11">
        <v>0.6752083333333333</v>
      </c>
      <c r="E2447" s="12" t="s">
        <v>9</v>
      </c>
      <c r="F2447" s="12">
        <v>34</v>
      </c>
      <c r="G2447" s="12" t="s">
        <v>10</v>
      </c>
    </row>
    <row r="2448" spans="3:7" ht="15" thickBot="1" x14ac:dyDescent="0.35">
      <c r="C2448" s="10">
        <v>43226</v>
      </c>
      <c r="D2448" s="11">
        <v>0.67554398148148154</v>
      </c>
      <c r="E2448" s="12" t="s">
        <v>9</v>
      </c>
      <c r="F2448" s="12">
        <v>29</v>
      </c>
      <c r="G2448" s="12" t="s">
        <v>10</v>
      </c>
    </row>
    <row r="2449" spans="3:7" ht="15" thickBot="1" x14ac:dyDescent="0.35">
      <c r="C2449" s="10">
        <v>43226</v>
      </c>
      <c r="D2449" s="11">
        <v>0.67578703703703702</v>
      </c>
      <c r="E2449" s="12" t="s">
        <v>9</v>
      </c>
      <c r="F2449" s="12">
        <v>26</v>
      </c>
      <c r="G2449" s="12" t="s">
        <v>10</v>
      </c>
    </row>
    <row r="2450" spans="3:7" ht="15" thickBot="1" x14ac:dyDescent="0.35">
      <c r="C2450" s="10">
        <v>43226</v>
      </c>
      <c r="D2450" s="11">
        <v>0.67596064814814805</v>
      </c>
      <c r="E2450" s="12" t="s">
        <v>9</v>
      </c>
      <c r="F2450" s="12">
        <v>22</v>
      </c>
      <c r="G2450" s="12" t="s">
        <v>10</v>
      </c>
    </row>
    <row r="2451" spans="3:7" ht="15" thickBot="1" x14ac:dyDescent="0.35">
      <c r="C2451" s="10">
        <v>43226</v>
      </c>
      <c r="D2451" s="11">
        <v>0.67634259259259266</v>
      </c>
      <c r="E2451" s="12" t="s">
        <v>9</v>
      </c>
      <c r="F2451" s="12">
        <v>29</v>
      </c>
      <c r="G2451" s="12" t="s">
        <v>10</v>
      </c>
    </row>
    <row r="2452" spans="3:7" ht="15" thickBot="1" x14ac:dyDescent="0.35">
      <c r="C2452" s="10">
        <v>43226</v>
      </c>
      <c r="D2452" s="11">
        <v>0.67656250000000007</v>
      </c>
      <c r="E2452" s="12" t="s">
        <v>9</v>
      </c>
      <c r="F2452" s="12">
        <v>23</v>
      </c>
      <c r="G2452" s="12" t="s">
        <v>10</v>
      </c>
    </row>
    <row r="2453" spans="3:7" ht="15" thickBot="1" x14ac:dyDescent="0.35">
      <c r="C2453" s="10">
        <v>43226</v>
      </c>
      <c r="D2453" s="11">
        <v>0.67671296296296291</v>
      </c>
      <c r="E2453" s="12" t="s">
        <v>9</v>
      </c>
      <c r="F2453" s="12">
        <v>29</v>
      </c>
      <c r="G2453" s="12" t="s">
        <v>10</v>
      </c>
    </row>
    <row r="2454" spans="3:7" ht="15" thickBot="1" x14ac:dyDescent="0.35">
      <c r="C2454" s="10">
        <v>43226</v>
      </c>
      <c r="D2454" s="11">
        <v>0.67673611111111109</v>
      </c>
      <c r="E2454" s="12" t="s">
        <v>9</v>
      </c>
      <c r="F2454" s="12">
        <v>23</v>
      </c>
      <c r="G2454" s="12" t="s">
        <v>10</v>
      </c>
    </row>
    <row r="2455" spans="3:7" ht="15" thickBot="1" x14ac:dyDescent="0.35">
      <c r="C2455" s="10">
        <v>43226</v>
      </c>
      <c r="D2455" s="11">
        <v>0.67706018518518529</v>
      </c>
      <c r="E2455" s="12" t="s">
        <v>9</v>
      </c>
      <c r="F2455" s="12">
        <v>23</v>
      </c>
      <c r="G2455" s="12" t="s">
        <v>10</v>
      </c>
    </row>
    <row r="2456" spans="3:7" ht="15" thickBot="1" x14ac:dyDescent="0.35">
      <c r="C2456" s="10">
        <v>43226</v>
      </c>
      <c r="D2456" s="11">
        <v>0.67723379629629632</v>
      </c>
      <c r="E2456" s="12" t="s">
        <v>9</v>
      </c>
      <c r="F2456" s="12">
        <v>15</v>
      </c>
      <c r="G2456" s="12" t="s">
        <v>10</v>
      </c>
    </row>
    <row r="2457" spans="3:7" ht="15" thickBot="1" x14ac:dyDescent="0.35">
      <c r="C2457" s="10">
        <v>43226</v>
      </c>
      <c r="D2457" s="11">
        <v>0.67733796296296289</v>
      </c>
      <c r="E2457" s="12" t="s">
        <v>9</v>
      </c>
      <c r="F2457" s="12">
        <v>28</v>
      </c>
      <c r="G2457" s="12" t="s">
        <v>11</v>
      </c>
    </row>
    <row r="2458" spans="3:7" ht="15" thickBot="1" x14ac:dyDescent="0.35">
      <c r="C2458" s="10">
        <v>43226</v>
      </c>
      <c r="D2458" s="11">
        <v>0.67765046296296294</v>
      </c>
      <c r="E2458" s="12" t="s">
        <v>9</v>
      </c>
      <c r="F2458" s="12">
        <v>22</v>
      </c>
      <c r="G2458" s="12" t="s">
        <v>10</v>
      </c>
    </row>
    <row r="2459" spans="3:7" ht="15" thickBot="1" x14ac:dyDescent="0.35">
      <c r="C2459" s="10">
        <v>43226</v>
      </c>
      <c r="D2459" s="11">
        <v>0.67790509259259257</v>
      </c>
      <c r="E2459" s="12" t="s">
        <v>9</v>
      </c>
      <c r="F2459" s="12">
        <v>29</v>
      </c>
      <c r="G2459" s="12" t="s">
        <v>10</v>
      </c>
    </row>
    <row r="2460" spans="3:7" ht="15" thickBot="1" x14ac:dyDescent="0.35">
      <c r="C2460" s="10">
        <v>43226</v>
      </c>
      <c r="D2460" s="11">
        <v>0.67918981481481477</v>
      </c>
      <c r="E2460" s="12" t="s">
        <v>9</v>
      </c>
      <c r="F2460" s="12">
        <v>15</v>
      </c>
      <c r="G2460" s="12" t="s">
        <v>10</v>
      </c>
    </row>
    <row r="2461" spans="3:7" ht="15" thickBot="1" x14ac:dyDescent="0.35">
      <c r="C2461" s="10">
        <v>43226</v>
      </c>
      <c r="D2461" s="11">
        <v>0.67921296296296296</v>
      </c>
      <c r="E2461" s="12" t="s">
        <v>9</v>
      </c>
      <c r="F2461" s="12">
        <v>15</v>
      </c>
      <c r="G2461" s="12" t="s">
        <v>10</v>
      </c>
    </row>
    <row r="2462" spans="3:7" ht="15" thickBot="1" x14ac:dyDescent="0.35">
      <c r="C2462" s="10">
        <v>43226</v>
      </c>
      <c r="D2462" s="11">
        <v>0.67927083333333327</v>
      </c>
      <c r="E2462" s="12" t="s">
        <v>9</v>
      </c>
      <c r="F2462" s="12">
        <v>25</v>
      </c>
      <c r="G2462" s="12" t="s">
        <v>10</v>
      </c>
    </row>
    <row r="2463" spans="3:7" ht="15" thickBot="1" x14ac:dyDescent="0.35">
      <c r="C2463" s="10">
        <v>43226</v>
      </c>
      <c r="D2463" s="11">
        <v>0.67943287037037037</v>
      </c>
      <c r="E2463" s="12" t="s">
        <v>9</v>
      </c>
      <c r="F2463" s="12">
        <v>26</v>
      </c>
      <c r="G2463" s="12" t="s">
        <v>10</v>
      </c>
    </row>
    <row r="2464" spans="3:7" ht="15" thickBot="1" x14ac:dyDescent="0.35">
      <c r="C2464" s="10">
        <v>43226</v>
      </c>
      <c r="D2464" s="11">
        <v>0.68017361111111108</v>
      </c>
      <c r="E2464" s="12" t="s">
        <v>9</v>
      </c>
      <c r="F2464" s="12">
        <v>15</v>
      </c>
      <c r="G2464" s="12" t="s">
        <v>10</v>
      </c>
    </row>
    <row r="2465" spans="3:7" ht="15" thickBot="1" x14ac:dyDescent="0.35">
      <c r="C2465" s="10">
        <v>43226</v>
      </c>
      <c r="D2465" s="11">
        <v>0.68027777777777787</v>
      </c>
      <c r="E2465" s="12" t="s">
        <v>9</v>
      </c>
      <c r="F2465" s="12">
        <v>20</v>
      </c>
      <c r="G2465" s="12" t="s">
        <v>11</v>
      </c>
    </row>
    <row r="2466" spans="3:7" ht="15" thickBot="1" x14ac:dyDescent="0.35">
      <c r="C2466" s="10">
        <v>43226</v>
      </c>
      <c r="D2466" s="11">
        <v>0.68061342592592589</v>
      </c>
      <c r="E2466" s="12" t="s">
        <v>9</v>
      </c>
      <c r="F2466" s="12">
        <v>23</v>
      </c>
      <c r="G2466" s="12" t="s">
        <v>10</v>
      </c>
    </row>
    <row r="2467" spans="3:7" ht="15" thickBot="1" x14ac:dyDescent="0.35">
      <c r="C2467" s="10">
        <v>43226</v>
      </c>
      <c r="D2467" s="11">
        <v>0.68121527777777768</v>
      </c>
      <c r="E2467" s="12" t="s">
        <v>9</v>
      </c>
      <c r="F2467" s="12">
        <v>22</v>
      </c>
      <c r="G2467" s="12" t="s">
        <v>10</v>
      </c>
    </row>
    <row r="2468" spans="3:7" ht="15" thickBot="1" x14ac:dyDescent="0.35">
      <c r="C2468" s="10">
        <v>43226</v>
      </c>
      <c r="D2468" s="11">
        <v>0.6825</v>
      </c>
      <c r="E2468" s="12" t="s">
        <v>9</v>
      </c>
      <c r="F2468" s="12">
        <v>25</v>
      </c>
      <c r="G2468" s="12" t="s">
        <v>10</v>
      </c>
    </row>
    <row r="2469" spans="3:7" ht="15" thickBot="1" x14ac:dyDescent="0.35">
      <c r="C2469" s="10">
        <v>43226</v>
      </c>
      <c r="D2469" s="11">
        <v>0.68278935185185186</v>
      </c>
      <c r="E2469" s="12" t="s">
        <v>9</v>
      </c>
      <c r="F2469" s="12">
        <v>24</v>
      </c>
      <c r="G2469" s="12" t="s">
        <v>10</v>
      </c>
    </row>
    <row r="2470" spans="3:7" ht="15" thickBot="1" x14ac:dyDescent="0.35">
      <c r="C2470" s="10">
        <v>43226</v>
      </c>
      <c r="D2470" s="11">
        <v>0.68385416666666676</v>
      </c>
      <c r="E2470" s="12" t="s">
        <v>9</v>
      </c>
      <c r="F2470" s="12">
        <v>24</v>
      </c>
      <c r="G2470" s="12" t="s">
        <v>10</v>
      </c>
    </row>
    <row r="2471" spans="3:7" ht="15" thickBot="1" x14ac:dyDescent="0.35">
      <c r="C2471" s="10">
        <v>43226</v>
      </c>
      <c r="D2471" s="11">
        <v>0.68425925925925923</v>
      </c>
      <c r="E2471" s="12" t="s">
        <v>9</v>
      </c>
      <c r="F2471" s="12">
        <v>37</v>
      </c>
      <c r="G2471" s="12" t="s">
        <v>10</v>
      </c>
    </row>
    <row r="2472" spans="3:7" ht="15" thickBot="1" x14ac:dyDescent="0.35">
      <c r="C2472" s="10">
        <v>43226</v>
      </c>
      <c r="D2472" s="11">
        <v>0.68510416666666663</v>
      </c>
      <c r="E2472" s="12" t="s">
        <v>9</v>
      </c>
      <c r="F2472" s="12">
        <v>33</v>
      </c>
      <c r="G2472" s="12" t="s">
        <v>10</v>
      </c>
    </row>
    <row r="2473" spans="3:7" ht="15" thickBot="1" x14ac:dyDescent="0.35">
      <c r="C2473" s="10">
        <v>43226</v>
      </c>
      <c r="D2473" s="11">
        <v>0.68636574074074075</v>
      </c>
      <c r="E2473" s="12" t="s">
        <v>9</v>
      </c>
      <c r="F2473" s="12">
        <v>17</v>
      </c>
      <c r="G2473" s="12" t="s">
        <v>10</v>
      </c>
    </row>
    <row r="2474" spans="3:7" ht="15" thickBot="1" x14ac:dyDescent="0.35">
      <c r="C2474" s="10">
        <v>43226</v>
      </c>
      <c r="D2474" s="11">
        <v>0.68653935185185189</v>
      </c>
      <c r="E2474" s="12" t="s">
        <v>9</v>
      </c>
      <c r="F2474" s="12">
        <v>20</v>
      </c>
      <c r="G2474" s="12" t="s">
        <v>10</v>
      </c>
    </row>
    <row r="2475" spans="3:7" ht="15" thickBot="1" x14ac:dyDescent="0.35">
      <c r="C2475" s="10">
        <v>43226</v>
      </c>
      <c r="D2475" s="11">
        <v>0.68768518518518518</v>
      </c>
      <c r="E2475" s="12" t="s">
        <v>9</v>
      </c>
      <c r="F2475" s="12">
        <v>15</v>
      </c>
      <c r="G2475" s="12" t="s">
        <v>10</v>
      </c>
    </row>
    <row r="2476" spans="3:7" ht="15" thickBot="1" x14ac:dyDescent="0.35">
      <c r="C2476" s="10">
        <v>43226</v>
      </c>
      <c r="D2476" s="11">
        <v>0.68773148148148155</v>
      </c>
      <c r="E2476" s="12" t="s">
        <v>9</v>
      </c>
      <c r="F2476" s="12">
        <v>25</v>
      </c>
      <c r="G2476" s="12" t="s">
        <v>11</v>
      </c>
    </row>
    <row r="2477" spans="3:7" ht="15" thickBot="1" x14ac:dyDescent="0.35">
      <c r="C2477" s="10">
        <v>43226</v>
      </c>
      <c r="D2477" s="11">
        <v>0.68775462962962963</v>
      </c>
      <c r="E2477" s="12" t="s">
        <v>9</v>
      </c>
      <c r="F2477" s="12">
        <v>20</v>
      </c>
      <c r="G2477" s="12" t="s">
        <v>10</v>
      </c>
    </row>
    <row r="2478" spans="3:7" ht="15" thickBot="1" x14ac:dyDescent="0.35">
      <c r="C2478" s="10">
        <v>43226</v>
      </c>
      <c r="D2478" s="11">
        <v>0.68807870370370372</v>
      </c>
      <c r="E2478" s="12" t="s">
        <v>9</v>
      </c>
      <c r="F2478" s="12">
        <v>32</v>
      </c>
      <c r="G2478" s="12" t="s">
        <v>10</v>
      </c>
    </row>
    <row r="2479" spans="3:7" ht="15" thickBot="1" x14ac:dyDescent="0.35">
      <c r="C2479" s="10">
        <v>43226</v>
      </c>
      <c r="D2479" s="11">
        <v>0.68834490740740739</v>
      </c>
      <c r="E2479" s="12" t="s">
        <v>9</v>
      </c>
      <c r="F2479" s="12">
        <v>28</v>
      </c>
      <c r="G2479" s="12" t="s">
        <v>10</v>
      </c>
    </row>
    <row r="2480" spans="3:7" ht="15" thickBot="1" x14ac:dyDescent="0.35">
      <c r="C2480" s="10">
        <v>43226</v>
      </c>
      <c r="D2480" s="11">
        <v>0.68952546296296291</v>
      </c>
      <c r="E2480" s="12" t="s">
        <v>9</v>
      </c>
      <c r="F2480" s="12">
        <v>30</v>
      </c>
      <c r="G2480" s="12" t="s">
        <v>10</v>
      </c>
    </row>
    <row r="2481" spans="3:7" ht="15" thickBot="1" x14ac:dyDescent="0.35">
      <c r="C2481" s="10">
        <v>43226</v>
      </c>
      <c r="D2481" s="11">
        <v>0.69018518518518512</v>
      </c>
      <c r="E2481" s="12" t="s">
        <v>9</v>
      </c>
      <c r="F2481" s="12">
        <v>34</v>
      </c>
      <c r="G2481" s="12" t="s">
        <v>10</v>
      </c>
    </row>
    <row r="2482" spans="3:7" ht="15" thickBot="1" x14ac:dyDescent="0.35">
      <c r="C2482" s="10">
        <v>43226</v>
      </c>
      <c r="D2482" s="11">
        <v>0.69033564814814818</v>
      </c>
      <c r="E2482" s="12" t="s">
        <v>9</v>
      </c>
      <c r="F2482" s="12">
        <v>17</v>
      </c>
      <c r="G2482" s="12" t="s">
        <v>10</v>
      </c>
    </row>
    <row r="2483" spans="3:7" ht="15" thickBot="1" x14ac:dyDescent="0.35">
      <c r="C2483" s="10">
        <v>43226</v>
      </c>
      <c r="D2483" s="11">
        <v>0.69090277777777775</v>
      </c>
      <c r="E2483" s="12" t="s">
        <v>9</v>
      </c>
      <c r="F2483" s="12">
        <v>33</v>
      </c>
      <c r="G2483" s="12" t="s">
        <v>10</v>
      </c>
    </row>
    <row r="2484" spans="3:7" ht="15" thickBot="1" x14ac:dyDescent="0.35">
      <c r="C2484" s="10">
        <v>43226</v>
      </c>
      <c r="D2484" s="11">
        <v>0.69768518518518519</v>
      </c>
      <c r="E2484" s="12" t="s">
        <v>9</v>
      </c>
      <c r="F2484" s="12">
        <v>26</v>
      </c>
      <c r="G2484" s="12" t="s">
        <v>11</v>
      </c>
    </row>
    <row r="2485" spans="3:7" ht="15" thickBot="1" x14ac:dyDescent="0.35">
      <c r="C2485" s="10">
        <v>43226</v>
      </c>
      <c r="D2485" s="11">
        <v>0.69900462962962961</v>
      </c>
      <c r="E2485" s="12" t="s">
        <v>9</v>
      </c>
      <c r="F2485" s="12">
        <v>23</v>
      </c>
      <c r="G2485" s="12" t="s">
        <v>11</v>
      </c>
    </row>
    <row r="2486" spans="3:7" ht="15" thickBot="1" x14ac:dyDescent="0.35">
      <c r="C2486" s="10">
        <v>43226</v>
      </c>
      <c r="D2486" s="11">
        <v>0.70251157407407405</v>
      </c>
      <c r="E2486" s="12" t="s">
        <v>9</v>
      </c>
      <c r="F2486" s="12">
        <v>21</v>
      </c>
      <c r="G2486" s="12" t="s">
        <v>11</v>
      </c>
    </row>
    <row r="2487" spans="3:7" ht="15" thickBot="1" x14ac:dyDescent="0.35">
      <c r="C2487" s="10">
        <v>43226</v>
      </c>
      <c r="D2487" s="11">
        <v>0.70341435185185175</v>
      </c>
      <c r="E2487" s="12" t="s">
        <v>9</v>
      </c>
      <c r="F2487" s="12">
        <v>17</v>
      </c>
      <c r="G2487" s="12" t="s">
        <v>11</v>
      </c>
    </row>
    <row r="2488" spans="3:7" ht="15" thickBot="1" x14ac:dyDescent="0.35">
      <c r="C2488" s="10">
        <v>43226</v>
      </c>
      <c r="D2488" s="11">
        <v>0.70377314814814806</v>
      </c>
      <c r="E2488" s="12" t="s">
        <v>9</v>
      </c>
      <c r="F2488" s="12">
        <v>22</v>
      </c>
      <c r="G2488" s="12" t="s">
        <v>10</v>
      </c>
    </row>
    <row r="2489" spans="3:7" ht="15" thickBot="1" x14ac:dyDescent="0.35">
      <c r="C2489" s="10">
        <v>43226</v>
      </c>
      <c r="D2489" s="11">
        <v>0.7047106481481481</v>
      </c>
      <c r="E2489" s="12" t="s">
        <v>9</v>
      </c>
      <c r="F2489" s="12">
        <v>14</v>
      </c>
      <c r="G2489" s="12" t="s">
        <v>10</v>
      </c>
    </row>
    <row r="2490" spans="3:7" ht="15" thickBot="1" x14ac:dyDescent="0.35">
      <c r="C2490" s="10">
        <v>43226</v>
      </c>
      <c r="D2490" s="11">
        <v>0.70479166666666659</v>
      </c>
      <c r="E2490" s="12" t="s">
        <v>9</v>
      </c>
      <c r="F2490" s="12">
        <v>15</v>
      </c>
      <c r="G2490" s="12" t="s">
        <v>10</v>
      </c>
    </row>
    <row r="2491" spans="3:7" ht="15" thickBot="1" x14ac:dyDescent="0.35">
      <c r="C2491" s="10">
        <v>43226</v>
      </c>
      <c r="D2491" s="11">
        <v>0.70704861111111106</v>
      </c>
      <c r="E2491" s="12" t="s">
        <v>9</v>
      </c>
      <c r="F2491" s="12">
        <v>22</v>
      </c>
      <c r="G2491" s="12" t="s">
        <v>10</v>
      </c>
    </row>
    <row r="2492" spans="3:7" ht="15" thickBot="1" x14ac:dyDescent="0.35">
      <c r="C2492" s="10">
        <v>43226</v>
      </c>
      <c r="D2492" s="11">
        <v>0.71003472222222219</v>
      </c>
      <c r="E2492" s="12" t="s">
        <v>9</v>
      </c>
      <c r="F2492" s="12">
        <v>27</v>
      </c>
      <c r="G2492" s="12" t="s">
        <v>10</v>
      </c>
    </row>
    <row r="2493" spans="3:7" ht="15" thickBot="1" x14ac:dyDescent="0.35">
      <c r="C2493" s="10">
        <v>43226</v>
      </c>
      <c r="D2493" s="11">
        <v>0.71260416666666659</v>
      </c>
      <c r="E2493" s="12" t="s">
        <v>9</v>
      </c>
      <c r="F2493" s="12">
        <v>24</v>
      </c>
      <c r="G2493" s="12" t="s">
        <v>11</v>
      </c>
    </row>
    <row r="2494" spans="3:7" ht="15" thickBot="1" x14ac:dyDescent="0.35">
      <c r="C2494" s="10">
        <v>43226</v>
      </c>
      <c r="D2494" s="11">
        <v>0.71318287037037031</v>
      </c>
      <c r="E2494" s="12" t="s">
        <v>9</v>
      </c>
      <c r="F2494" s="12">
        <v>22</v>
      </c>
      <c r="G2494" s="12" t="s">
        <v>11</v>
      </c>
    </row>
    <row r="2495" spans="3:7" ht="15" thickBot="1" x14ac:dyDescent="0.35">
      <c r="C2495" s="10">
        <v>43226</v>
      </c>
      <c r="D2495" s="11">
        <v>0.71431712962962957</v>
      </c>
      <c r="E2495" s="12" t="s">
        <v>9</v>
      </c>
      <c r="F2495" s="12">
        <v>31</v>
      </c>
      <c r="G2495" s="12" t="s">
        <v>10</v>
      </c>
    </row>
    <row r="2496" spans="3:7" ht="15" thickBot="1" x14ac:dyDescent="0.35">
      <c r="C2496" s="10">
        <v>43226</v>
      </c>
      <c r="D2496" s="11">
        <v>0.71619212962962964</v>
      </c>
      <c r="E2496" s="12" t="s">
        <v>9</v>
      </c>
      <c r="F2496" s="12">
        <v>17</v>
      </c>
      <c r="G2496" s="12" t="s">
        <v>10</v>
      </c>
    </row>
    <row r="2497" spans="3:7" ht="15" thickBot="1" x14ac:dyDescent="0.35">
      <c r="C2497" s="10">
        <v>43226</v>
      </c>
      <c r="D2497" s="11">
        <v>0.71870370370370373</v>
      </c>
      <c r="E2497" s="12" t="s">
        <v>9</v>
      </c>
      <c r="F2497" s="12">
        <v>26</v>
      </c>
      <c r="G2497" s="12" t="s">
        <v>11</v>
      </c>
    </row>
    <row r="2498" spans="3:7" ht="15" thickBot="1" x14ac:dyDescent="0.35">
      <c r="C2498" s="10">
        <v>43226</v>
      </c>
      <c r="D2498" s="11">
        <v>0.72056712962962965</v>
      </c>
      <c r="E2498" s="12" t="s">
        <v>9</v>
      </c>
      <c r="F2498" s="12">
        <v>29</v>
      </c>
      <c r="G2498" s="12" t="s">
        <v>10</v>
      </c>
    </row>
    <row r="2499" spans="3:7" ht="15" thickBot="1" x14ac:dyDescent="0.35">
      <c r="C2499" s="10">
        <v>43226</v>
      </c>
      <c r="D2499" s="11">
        <v>0.72229166666666667</v>
      </c>
      <c r="E2499" s="12" t="s">
        <v>9</v>
      </c>
      <c r="F2499" s="12">
        <v>24</v>
      </c>
      <c r="G2499" s="12" t="s">
        <v>11</v>
      </c>
    </row>
    <row r="2500" spans="3:7" ht="15" thickBot="1" x14ac:dyDescent="0.35">
      <c r="C2500" s="10">
        <v>43226</v>
      </c>
      <c r="D2500" s="11">
        <v>0.72539351851851841</v>
      </c>
      <c r="E2500" s="12" t="s">
        <v>9</v>
      </c>
      <c r="F2500" s="12">
        <v>26</v>
      </c>
      <c r="G2500" s="12" t="s">
        <v>11</v>
      </c>
    </row>
    <row r="2501" spans="3:7" ht="15" thickBot="1" x14ac:dyDescent="0.35">
      <c r="C2501" s="10">
        <v>43226</v>
      </c>
      <c r="D2501" s="11">
        <v>0.72744212962962962</v>
      </c>
      <c r="E2501" s="12" t="s">
        <v>9</v>
      </c>
      <c r="F2501" s="12">
        <v>38</v>
      </c>
      <c r="G2501" s="12" t="s">
        <v>10</v>
      </c>
    </row>
    <row r="2502" spans="3:7" ht="15" thickBot="1" x14ac:dyDescent="0.35">
      <c r="C2502" s="10">
        <v>43226</v>
      </c>
      <c r="D2502" s="11">
        <v>0.72856481481481483</v>
      </c>
      <c r="E2502" s="12" t="s">
        <v>9</v>
      </c>
      <c r="F2502" s="12">
        <v>28</v>
      </c>
      <c r="G2502" s="12" t="s">
        <v>11</v>
      </c>
    </row>
    <row r="2503" spans="3:7" ht="15" thickBot="1" x14ac:dyDescent="0.35">
      <c r="C2503" s="10">
        <v>43226</v>
      </c>
      <c r="D2503" s="11">
        <v>0.73167824074074073</v>
      </c>
      <c r="E2503" s="12" t="s">
        <v>9</v>
      </c>
      <c r="F2503" s="12">
        <v>25</v>
      </c>
      <c r="G2503" s="12" t="s">
        <v>11</v>
      </c>
    </row>
    <row r="2504" spans="3:7" ht="15" thickBot="1" x14ac:dyDescent="0.35">
      <c r="C2504" s="10">
        <v>43226</v>
      </c>
      <c r="D2504" s="11">
        <v>0.73182870370370379</v>
      </c>
      <c r="E2504" s="12" t="s">
        <v>9</v>
      </c>
      <c r="F2504" s="12">
        <v>20</v>
      </c>
      <c r="G2504" s="12" t="s">
        <v>11</v>
      </c>
    </row>
    <row r="2505" spans="3:7" ht="15" thickBot="1" x14ac:dyDescent="0.35">
      <c r="C2505" s="10">
        <v>43226</v>
      </c>
      <c r="D2505" s="11">
        <v>0.73228009259259252</v>
      </c>
      <c r="E2505" s="12" t="s">
        <v>9</v>
      </c>
      <c r="F2505" s="12">
        <v>28</v>
      </c>
      <c r="G2505" s="12" t="s">
        <v>11</v>
      </c>
    </row>
    <row r="2506" spans="3:7" ht="15" thickBot="1" x14ac:dyDescent="0.35">
      <c r="C2506" s="10">
        <v>43226</v>
      </c>
      <c r="D2506" s="11">
        <v>0.73290509259259251</v>
      </c>
      <c r="E2506" s="12" t="s">
        <v>9</v>
      </c>
      <c r="F2506" s="12">
        <v>26</v>
      </c>
      <c r="G2506" s="12" t="s">
        <v>10</v>
      </c>
    </row>
    <row r="2507" spans="3:7" ht="15" thickBot="1" x14ac:dyDescent="0.35">
      <c r="C2507" s="10">
        <v>43226</v>
      </c>
      <c r="D2507" s="11">
        <v>0.73401620370370368</v>
      </c>
      <c r="E2507" s="12" t="s">
        <v>9</v>
      </c>
      <c r="F2507" s="12">
        <v>19</v>
      </c>
      <c r="G2507" s="12" t="s">
        <v>11</v>
      </c>
    </row>
    <row r="2508" spans="3:7" ht="15" thickBot="1" x14ac:dyDescent="0.35">
      <c r="C2508" s="10">
        <v>43226</v>
      </c>
      <c r="D2508" s="11">
        <v>0.73480324074074066</v>
      </c>
      <c r="E2508" s="12" t="s">
        <v>9</v>
      </c>
      <c r="F2508" s="12">
        <v>26</v>
      </c>
      <c r="G2508" s="12" t="s">
        <v>11</v>
      </c>
    </row>
    <row r="2509" spans="3:7" ht="15" thickBot="1" x14ac:dyDescent="0.35">
      <c r="C2509" s="10">
        <v>43226</v>
      </c>
      <c r="D2509" s="11">
        <v>0.73495370370370372</v>
      </c>
      <c r="E2509" s="12" t="s">
        <v>9</v>
      </c>
      <c r="F2509" s="12">
        <v>23</v>
      </c>
      <c r="G2509" s="12" t="s">
        <v>11</v>
      </c>
    </row>
    <row r="2510" spans="3:7" ht="15" thickBot="1" x14ac:dyDescent="0.35">
      <c r="C2510" s="10">
        <v>43226</v>
      </c>
      <c r="D2510" s="11">
        <v>0.73623842592592592</v>
      </c>
      <c r="E2510" s="12" t="s">
        <v>9</v>
      </c>
      <c r="F2510" s="12">
        <v>26</v>
      </c>
      <c r="G2510" s="12" t="s">
        <v>11</v>
      </c>
    </row>
    <row r="2511" spans="3:7" ht="15" thickBot="1" x14ac:dyDescent="0.35">
      <c r="C2511" s="10">
        <v>43226</v>
      </c>
      <c r="D2511" s="11">
        <v>0.7365624999999999</v>
      </c>
      <c r="E2511" s="12" t="s">
        <v>9</v>
      </c>
      <c r="F2511" s="12">
        <v>24</v>
      </c>
      <c r="G2511" s="12" t="s">
        <v>11</v>
      </c>
    </row>
    <row r="2512" spans="3:7" ht="15" thickBot="1" x14ac:dyDescent="0.35">
      <c r="C2512" s="10">
        <v>43226</v>
      </c>
      <c r="D2512" s="11">
        <v>0.73697916666666663</v>
      </c>
      <c r="E2512" s="12" t="s">
        <v>9</v>
      </c>
      <c r="F2512" s="12">
        <v>27</v>
      </c>
      <c r="G2512" s="12" t="s">
        <v>11</v>
      </c>
    </row>
    <row r="2513" spans="3:7" ht="15" thickBot="1" x14ac:dyDescent="0.35">
      <c r="C2513" s="10">
        <v>43226</v>
      </c>
      <c r="D2513" s="11">
        <v>0.74076388888888889</v>
      </c>
      <c r="E2513" s="12" t="s">
        <v>9</v>
      </c>
      <c r="F2513" s="12">
        <v>28</v>
      </c>
      <c r="G2513" s="12" t="s">
        <v>10</v>
      </c>
    </row>
    <row r="2514" spans="3:7" ht="15" thickBot="1" x14ac:dyDescent="0.35">
      <c r="C2514" s="10">
        <v>43226</v>
      </c>
      <c r="D2514" s="11">
        <v>0.74152777777777779</v>
      </c>
      <c r="E2514" s="12" t="s">
        <v>9</v>
      </c>
      <c r="F2514" s="12">
        <v>25</v>
      </c>
      <c r="G2514" s="12" t="s">
        <v>10</v>
      </c>
    </row>
    <row r="2515" spans="3:7" ht="15" thickBot="1" x14ac:dyDescent="0.35">
      <c r="C2515" s="10">
        <v>43226</v>
      </c>
      <c r="D2515" s="11">
        <v>0.74197916666666675</v>
      </c>
      <c r="E2515" s="12" t="s">
        <v>9</v>
      </c>
      <c r="F2515" s="12">
        <v>22</v>
      </c>
      <c r="G2515" s="12" t="s">
        <v>10</v>
      </c>
    </row>
    <row r="2516" spans="3:7" ht="15" thickBot="1" x14ac:dyDescent="0.35">
      <c r="C2516" s="10">
        <v>43226</v>
      </c>
      <c r="D2516" s="11">
        <v>0.74212962962962958</v>
      </c>
      <c r="E2516" s="12" t="s">
        <v>9</v>
      </c>
      <c r="F2516" s="12">
        <v>36</v>
      </c>
      <c r="G2516" s="12" t="s">
        <v>10</v>
      </c>
    </row>
    <row r="2517" spans="3:7" ht="15" thickBot="1" x14ac:dyDescent="0.35">
      <c r="C2517" s="10">
        <v>43226</v>
      </c>
      <c r="D2517" s="11">
        <v>0.74247685185185175</v>
      </c>
      <c r="E2517" s="12" t="s">
        <v>9</v>
      </c>
      <c r="F2517" s="12">
        <v>19</v>
      </c>
      <c r="G2517" s="12" t="s">
        <v>10</v>
      </c>
    </row>
    <row r="2518" spans="3:7" ht="15" thickBot="1" x14ac:dyDescent="0.35">
      <c r="C2518" s="10">
        <v>43226</v>
      </c>
      <c r="D2518" s="11">
        <v>0.74262731481481481</v>
      </c>
      <c r="E2518" s="12" t="s">
        <v>9</v>
      </c>
      <c r="F2518" s="12">
        <v>16</v>
      </c>
      <c r="G2518" s="12" t="s">
        <v>10</v>
      </c>
    </row>
    <row r="2519" spans="3:7" ht="15" thickBot="1" x14ac:dyDescent="0.35">
      <c r="C2519" s="10">
        <v>43226</v>
      </c>
      <c r="D2519" s="11">
        <v>0.7428703703703704</v>
      </c>
      <c r="E2519" s="12" t="s">
        <v>9</v>
      </c>
      <c r="F2519" s="12">
        <v>25</v>
      </c>
      <c r="G2519" s="12" t="s">
        <v>10</v>
      </c>
    </row>
    <row r="2520" spans="3:7" ht="15" thickBot="1" x14ac:dyDescent="0.35">
      <c r="C2520" s="10">
        <v>43226</v>
      </c>
      <c r="D2520" s="11">
        <v>0.74314814814814811</v>
      </c>
      <c r="E2520" s="12" t="s">
        <v>9</v>
      </c>
      <c r="F2520" s="12">
        <v>24</v>
      </c>
      <c r="G2520" s="12" t="s">
        <v>10</v>
      </c>
    </row>
    <row r="2521" spans="3:7" ht="15" thickBot="1" x14ac:dyDescent="0.35">
      <c r="C2521" s="10">
        <v>43226</v>
      </c>
      <c r="D2521" s="11">
        <v>0.74398148148148147</v>
      </c>
      <c r="E2521" s="12" t="s">
        <v>9</v>
      </c>
      <c r="F2521" s="12">
        <v>24</v>
      </c>
      <c r="G2521" s="12" t="s">
        <v>10</v>
      </c>
    </row>
    <row r="2522" spans="3:7" ht="15" thickBot="1" x14ac:dyDescent="0.35">
      <c r="C2522" s="10">
        <v>43226</v>
      </c>
      <c r="D2522" s="11">
        <v>0.74408564814814815</v>
      </c>
      <c r="E2522" s="12" t="s">
        <v>9</v>
      </c>
      <c r="F2522" s="12">
        <v>24</v>
      </c>
      <c r="G2522" s="12" t="s">
        <v>10</v>
      </c>
    </row>
    <row r="2523" spans="3:7" ht="15" thickBot="1" x14ac:dyDescent="0.35">
      <c r="C2523" s="10">
        <v>43226</v>
      </c>
      <c r="D2523" s="11">
        <v>0.74432870370370363</v>
      </c>
      <c r="E2523" s="12" t="s">
        <v>9</v>
      </c>
      <c r="F2523" s="12">
        <v>27</v>
      </c>
      <c r="G2523" s="12" t="s">
        <v>10</v>
      </c>
    </row>
    <row r="2524" spans="3:7" ht="15" thickBot="1" x14ac:dyDescent="0.35">
      <c r="C2524" s="10">
        <v>43226</v>
      </c>
      <c r="D2524" s="11">
        <v>0.74434027777777778</v>
      </c>
      <c r="E2524" s="12" t="s">
        <v>9</v>
      </c>
      <c r="F2524" s="12">
        <v>28</v>
      </c>
      <c r="G2524" s="12" t="s">
        <v>10</v>
      </c>
    </row>
    <row r="2525" spans="3:7" ht="15" thickBot="1" x14ac:dyDescent="0.35">
      <c r="C2525" s="10">
        <v>43226</v>
      </c>
      <c r="D2525" s="11">
        <v>0.74435185185185182</v>
      </c>
      <c r="E2525" s="12" t="s">
        <v>9</v>
      </c>
      <c r="F2525" s="12">
        <v>24</v>
      </c>
      <c r="G2525" s="12" t="s">
        <v>10</v>
      </c>
    </row>
    <row r="2526" spans="3:7" ht="15" thickBot="1" x14ac:dyDescent="0.35">
      <c r="C2526" s="10">
        <v>43226</v>
      </c>
      <c r="D2526" s="11">
        <v>0.7445949074074073</v>
      </c>
      <c r="E2526" s="12" t="s">
        <v>9</v>
      </c>
      <c r="F2526" s="12">
        <v>21</v>
      </c>
      <c r="G2526" s="12" t="s">
        <v>10</v>
      </c>
    </row>
    <row r="2527" spans="3:7" ht="15" thickBot="1" x14ac:dyDescent="0.35">
      <c r="C2527" s="10">
        <v>43226</v>
      </c>
      <c r="D2527" s="11">
        <v>0.74473379629629621</v>
      </c>
      <c r="E2527" s="12" t="s">
        <v>9</v>
      </c>
      <c r="F2527" s="12">
        <v>22</v>
      </c>
      <c r="G2527" s="12" t="s">
        <v>10</v>
      </c>
    </row>
    <row r="2528" spans="3:7" ht="15" thickBot="1" x14ac:dyDescent="0.35">
      <c r="C2528" s="10">
        <v>43226</v>
      </c>
      <c r="D2528" s="11">
        <v>0.74487268518518512</v>
      </c>
      <c r="E2528" s="12" t="s">
        <v>9</v>
      </c>
      <c r="F2528" s="12">
        <v>28</v>
      </c>
      <c r="G2528" s="12" t="s">
        <v>10</v>
      </c>
    </row>
    <row r="2529" spans="3:7" ht="15" thickBot="1" x14ac:dyDescent="0.35">
      <c r="C2529" s="10">
        <v>43226</v>
      </c>
      <c r="D2529" s="11">
        <v>0.74586805555555558</v>
      </c>
      <c r="E2529" s="12" t="s">
        <v>9</v>
      </c>
      <c r="F2529" s="12">
        <v>33</v>
      </c>
      <c r="G2529" s="12" t="s">
        <v>10</v>
      </c>
    </row>
    <row r="2530" spans="3:7" ht="15" thickBot="1" x14ac:dyDescent="0.35">
      <c r="C2530" s="10">
        <v>43226</v>
      </c>
      <c r="D2530" s="11">
        <v>0.7471875</v>
      </c>
      <c r="E2530" s="12" t="s">
        <v>9</v>
      </c>
      <c r="F2530" s="12">
        <v>26</v>
      </c>
      <c r="G2530" s="12" t="s">
        <v>10</v>
      </c>
    </row>
    <row r="2531" spans="3:7" ht="15" thickBot="1" x14ac:dyDescent="0.35">
      <c r="C2531" s="10">
        <v>43226</v>
      </c>
      <c r="D2531" s="11">
        <v>0.75063657407407414</v>
      </c>
      <c r="E2531" s="12" t="s">
        <v>9</v>
      </c>
      <c r="F2531" s="12">
        <v>32</v>
      </c>
      <c r="G2531" s="12" t="s">
        <v>10</v>
      </c>
    </row>
    <row r="2532" spans="3:7" ht="15" thickBot="1" x14ac:dyDescent="0.35">
      <c r="C2532" s="10">
        <v>43226</v>
      </c>
      <c r="D2532" s="11">
        <v>0.75278935185185192</v>
      </c>
      <c r="E2532" s="12" t="s">
        <v>9</v>
      </c>
      <c r="F2532" s="12">
        <v>24</v>
      </c>
      <c r="G2532" s="12" t="s">
        <v>10</v>
      </c>
    </row>
    <row r="2533" spans="3:7" ht="15" thickBot="1" x14ac:dyDescent="0.35">
      <c r="C2533" s="10">
        <v>43226</v>
      </c>
      <c r="D2533" s="11">
        <v>0.75328703703703714</v>
      </c>
      <c r="E2533" s="12" t="s">
        <v>9</v>
      </c>
      <c r="F2533" s="12">
        <v>24</v>
      </c>
      <c r="G2533" s="12" t="s">
        <v>10</v>
      </c>
    </row>
    <row r="2534" spans="3:7" ht="15" thickBot="1" x14ac:dyDescent="0.35">
      <c r="C2534" s="10">
        <v>43226</v>
      </c>
      <c r="D2534" s="11">
        <v>0.75465277777777784</v>
      </c>
      <c r="E2534" s="12" t="s">
        <v>9</v>
      </c>
      <c r="F2534" s="12">
        <v>32</v>
      </c>
      <c r="G2534" s="12" t="s">
        <v>10</v>
      </c>
    </row>
    <row r="2535" spans="3:7" ht="15" thickBot="1" x14ac:dyDescent="0.35">
      <c r="C2535" s="10">
        <v>43226</v>
      </c>
      <c r="D2535" s="11">
        <v>0.75495370370370374</v>
      </c>
      <c r="E2535" s="12" t="s">
        <v>9</v>
      </c>
      <c r="F2535" s="12">
        <v>32</v>
      </c>
      <c r="G2535" s="12" t="s">
        <v>10</v>
      </c>
    </row>
    <row r="2536" spans="3:7" ht="15" thickBot="1" x14ac:dyDescent="0.35">
      <c r="C2536" s="10">
        <v>43226</v>
      </c>
      <c r="D2536" s="11">
        <v>0.76702546296296292</v>
      </c>
      <c r="E2536" s="12" t="s">
        <v>9</v>
      </c>
      <c r="F2536" s="12">
        <v>15</v>
      </c>
      <c r="G2536" s="12" t="s">
        <v>11</v>
      </c>
    </row>
    <row r="2537" spans="3:7" ht="15" thickBot="1" x14ac:dyDescent="0.35">
      <c r="C2537" s="10">
        <v>43226</v>
      </c>
      <c r="D2537" s="11">
        <v>0.76703703703703707</v>
      </c>
      <c r="E2537" s="12" t="s">
        <v>9</v>
      </c>
      <c r="F2537" s="12">
        <v>15</v>
      </c>
      <c r="G2537" s="12" t="s">
        <v>11</v>
      </c>
    </row>
    <row r="2538" spans="3:7" ht="15" thickBot="1" x14ac:dyDescent="0.35">
      <c r="C2538" s="10">
        <v>43226</v>
      </c>
      <c r="D2538" s="11">
        <v>0.76704861111111111</v>
      </c>
      <c r="E2538" s="12" t="s">
        <v>9</v>
      </c>
      <c r="F2538" s="12">
        <v>15</v>
      </c>
      <c r="G2538" s="12" t="s">
        <v>11</v>
      </c>
    </row>
    <row r="2539" spans="3:7" ht="15" thickBot="1" x14ac:dyDescent="0.35">
      <c r="C2539" s="10">
        <v>43226</v>
      </c>
      <c r="D2539" s="11">
        <v>0.76706018518518515</v>
      </c>
      <c r="E2539" s="12" t="s">
        <v>9</v>
      </c>
      <c r="F2539" s="12">
        <v>14</v>
      </c>
      <c r="G2539" s="12" t="s">
        <v>11</v>
      </c>
    </row>
    <row r="2540" spans="3:7" ht="15" thickBot="1" x14ac:dyDescent="0.35">
      <c r="C2540" s="10">
        <v>43226</v>
      </c>
      <c r="D2540" s="11">
        <v>0.77342592592592585</v>
      </c>
      <c r="E2540" s="12" t="s">
        <v>9</v>
      </c>
      <c r="F2540" s="12">
        <v>16</v>
      </c>
      <c r="G2540" s="12" t="s">
        <v>10</v>
      </c>
    </row>
    <row r="2541" spans="3:7" ht="15" thickBot="1" x14ac:dyDescent="0.35">
      <c r="C2541" s="10">
        <v>43226</v>
      </c>
      <c r="D2541" s="11">
        <v>0.77479166666666666</v>
      </c>
      <c r="E2541" s="12" t="s">
        <v>9</v>
      </c>
      <c r="F2541" s="12">
        <v>19</v>
      </c>
      <c r="G2541" s="12" t="s">
        <v>11</v>
      </c>
    </row>
    <row r="2542" spans="3:7" ht="15" thickBot="1" x14ac:dyDescent="0.35">
      <c r="C2542" s="10">
        <v>43226</v>
      </c>
      <c r="D2542" s="11">
        <v>0.77725694444444438</v>
      </c>
      <c r="E2542" s="12" t="s">
        <v>9</v>
      </c>
      <c r="F2542" s="12">
        <v>58</v>
      </c>
      <c r="G2542" s="12" t="s">
        <v>11</v>
      </c>
    </row>
    <row r="2543" spans="3:7" ht="15" thickBot="1" x14ac:dyDescent="0.35">
      <c r="C2543" s="10">
        <v>43226</v>
      </c>
      <c r="D2543" s="11">
        <v>0.77743055555555562</v>
      </c>
      <c r="E2543" s="12" t="s">
        <v>9</v>
      </c>
      <c r="F2543" s="12">
        <v>26</v>
      </c>
      <c r="G2543" s="12" t="s">
        <v>11</v>
      </c>
    </row>
    <row r="2544" spans="3:7" ht="15" thickBot="1" x14ac:dyDescent="0.35">
      <c r="C2544" s="10">
        <v>43226</v>
      </c>
      <c r="D2544" s="11">
        <v>0.77839120370370374</v>
      </c>
      <c r="E2544" s="12" t="s">
        <v>9</v>
      </c>
      <c r="F2544" s="12">
        <v>35</v>
      </c>
      <c r="G2544" s="12" t="s">
        <v>10</v>
      </c>
    </row>
    <row r="2545" spans="3:7" ht="15" thickBot="1" x14ac:dyDescent="0.35">
      <c r="C2545" s="10">
        <v>43226</v>
      </c>
      <c r="D2545" s="11">
        <v>0.77879629629629632</v>
      </c>
      <c r="E2545" s="12" t="s">
        <v>9</v>
      </c>
      <c r="F2545" s="12">
        <v>28</v>
      </c>
      <c r="G2545" s="12" t="s">
        <v>10</v>
      </c>
    </row>
    <row r="2546" spans="3:7" ht="15" thickBot="1" x14ac:dyDescent="0.35">
      <c r="C2546" s="10">
        <v>43226</v>
      </c>
      <c r="D2546" s="11">
        <v>0.7791435185185186</v>
      </c>
      <c r="E2546" s="12" t="s">
        <v>9</v>
      </c>
      <c r="F2546" s="12">
        <v>27</v>
      </c>
      <c r="G2546" s="12" t="s">
        <v>11</v>
      </c>
    </row>
    <row r="2547" spans="3:7" ht="15" thickBot="1" x14ac:dyDescent="0.35">
      <c r="C2547" s="10">
        <v>43226</v>
      </c>
      <c r="D2547" s="11">
        <v>0.77956018518518511</v>
      </c>
      <c r="E2547" s="12" t="s">
        <v>9</v>
      </c>
      <c r="F2547" s="12">
        <v>29</v>
      </c>
      <c r="G2547" s="12" t="s">
        <v>10</v>
      </c>
    </row>
    <row r="2548" spans="3:7" ht="15" thickBot="1" x14ac:dyDescent="0.35">
      <c r="C2548" s="10">
        <v>43226</v>
      </c>
      <c r="D2548" s="11">
        <v>0.77974537037037039</v>
      </c>
      <c r="E2548" s="12" t="s">
        <v>9</v>
      </c>
      <c r="F2548" s="12">
        <v>31</v>
      </c>
      <c r="G2548" s="12" t="s">
        <v>10</v>
      </c>
    </row>
    <row r="2549" spans="3:7" ht="15" thickBot="1" x14ac:dyDescent="0.35">
      <c r="C2549" s="10">
        <v>43226</v>
      </c>
      <c r="D2549" s="11">
        <v>0.78060185185185194</v>
      </c>
      <c r="E2549" s="12" t="s">
        <v>9</v>
      </c>
      <c r="F2549" s="12">
        <v>18</v>
      </c>
      <c r="G2549" s="12" t="s">
        <v>11</v>
      </c>
    </row>
    <row r="2550" spans="3:7" ht="15" thickBot="1" x14ac:dyDescent="0.35">
      <c r="C2550" s="10">
        <v>43226</v>
      </c>
      <c r="D2550" s="11">
        <v>0.78378472222222229</v>
      </c>
      <c r="E2550" s="12" t="s">
        <v>9</v>
      </c>
      <c r="F2550" s="12">
        <v>28</v>
      </c>
      <c r="G2550" s="12" t="s">
        <v>10</v>
      </c>
    </row>
    <row r="2551" spans="3:7" ht="15" thickBot="1" x14ac:dyDescent="0.35">
      <c r="C2551" s="10">
        <v>43226</v>
      </c>
      <c r="D2551" s="11">
        <v>0.83081018518518512</v>
      </c>
      <c r="E2551" s="12" t="s">
        <v>9</v>
      </c>
      <c r="F2551" s="12">
        <v>29</v>
      </c>
      <c r="G2551" s="12" t="s">
        <v>11</v>
      </c>
    </row>
    <row r="2552" spans="3:7" ht="15" thickBot="1" x14ac:dyDescent="0.35">
      <c r="C2552" s="10">
        <v>43226</v>
      </c>
      <c r="D2552" s="11">
        <v>0.83528935185185194</v>
      </c>
      <c r="E2552" s="12" t="s">
        <v>9</v>
      </c>
      <c r="F2552" s="12">
        <v>19</v>
      </c>
      <c r="G2552" s="12" t="s">
        <v>11</v>
      </c>
    </row>
    <row r="2553" spans="3:7" ht="15" thickBot="1" x14ac:dyDescent="0.35">
      <c r="C2553" s="10">
        <v>43226</v>
      </c>
      <c r="D2553" s="11">
        <v>0.83923611111111107</v>
      </c>
      <c r="E2553" s="12" t="s">
        <v>9</v>
      </c>
      <c r="F2553" s="12">
        <v>31</v>
      </c>
      <c r="G2553" s="12" t="s">
        <v>10</v>
      </c>
    </row>
    <row r="2554" spans="3:7" ht="15" thickBot="1" x14ac:dyDescent="0.35">
      <c r="C2554" s="10">
        <v>43226</v>
      </c>
      <c r="D2554" s="11">
        <v>0.86087962962962961</v>
      </c>
      <c r="E2554" s="12" t="s">
        <v>9</v>
      </c>
      <c r="F2554" s="12">
        <v>24</v>
      </c>
      <c r="G2554" s="12" t="s">
        <v>11</v>
      </c>
    </row>
    <row r="2555" spans="3:7" ht="15" thickBot="1" x14ac:dyDescent="0.35">
      <c r="C2555" s="23">
        <v>43226</v>
      </c>
      <c r="D2555" s="24">
        <v>0.86751157407407409</v>
      </c>
      <c r="E2555" s="25" t="s">
        <v>9</v>
      </c>
      <c r="F2555" s="25">
        <v>28</v>
      </c>
      <c r="G2555" s="25" t="s">
        <v>10</v>
      </c>
    </row>
    <row r="2556" spans="3:7" ht="15" thickBot="1" x14ac:dyDescent="0.35">
      <c r="C2556" s="26">
        <v>43227</v>
      </c>
      <c r="D2556" s="27">
        <v>0.10545138888888889</v>
      </c>
      <c r="E2556" s="28" t="s">
        <v>9</v>
      </c>
      <c r="F2556" s="28">
        <v>18</v>
      </c>
      <c r="G2556" s="28" t="s">
        <v>11</v>
      </c>
    </row>
    <row r="2557" spans="3:7" ht="15" thickBot="1" x14ac:dyDescent="0.35">
      <c r="C2557" s="10">
        <v>43227</v>
      </c>
      <c r="D2557" s="11">
        <v>0.10554398148148147</v>
      </c>
      <c r="E2557" s="12" t="s">
        <v>9</v>
      </c>
      <c r="F2557" s="12">
        <v>20</v>
      </c>
      <c r="G2557" s="12" t="s">
        <v>11</v>
      </c>
    </row>
    <row r="2558" spans="3:7" ht="15" thickBot="1" x14ac:dyDescent="0.35">
      <c r="C2558" s="10">
        <v>43227</v>
      </c>
      <c r="D2558" s="11">
        <v>0.2177199074074074</v>
      </c>
      <c r="E2558" s="12" t="s">
        <v>9</v>
      </c>
      <c r="F2558" s="12">
        <v>32</v>
      </c>
      <c r="G2558" s="12" t="s">
        <v>11</v>
      </c>
    </row>
    <row r="2559" spans="3:7" ht="15" thickBot="1" x14ac:dyDescent="0.35">
      <c r="C2559" s="10">
        <v>43227</v>
      </c>
      <c r="D2559" s="11">
        <v>0.22812499999999999</v>
      </c>
      <c r="E2559" s="12" t="s">
        <v>9</v>
      </c>
      <c r="F2559" s="12">
        <v>26</v>
      </c>
      <c r="G2559" s="12" t="s">
        <v>10</v>
      </c>
    </row>
    <row r="2560" spans="3:7" ht="15" thickBot="1" x14ac:dyDescent="0.35">
      <c r="C2560" s="10">
        <v>43227</v>
      </c>
      <c r="D2560" s="11">
        <v>0.23833333333333331</v>
      </c>
      <c r="E2560" s="12" t="s">
        <v>9</v>
      </c>
      <c r="F2560" s="12">
        <v>17</v>
      </c>
      <c r="G2560" s="12" t="s">
        <v>11</v>
      </c>
    </row>
    <row r="2561" spans="3:7" ht="15" thickBot="1" x14ac:dyDescent="0.35">
      <c r="C2561" s="10">
        <v>43227</v>
      </c>
      <c r="D2561" s="11">
        <v>0.23920138888888889</v>
      </c>
      <c r="E2561" s="12" t="s">
        <v>9</v>
      </c>
      <c r="F2561" s="12">
        <v>25</v>
      </c>
      <c r="G2561" s="12" t="s">
        <v>11</v>
      </c>
    </row>
    <row r="2562" spans="3:7" ht="15" thickBot="1" x14ac:dyDescent="0.35">
      <c r="C2562" s="10">
        <v>43227</v>
      </c>
      <c r="D2562" s="11">
        <v>0.24649305555555556</v>
      </c>
      <c r="E2562" s="12" t="s">
        <v>9</v>
      </c>
      <c r="F2562" s="12">
        <v>24</v>
      </c>
      <c r="G2562" s="12" t="s">
        <v>10</v>
      </c>
    </row>
    <row r="2563" spans="3:7" ht="15" thickBot="1" x14ac:dyDescent="0.35">
      <c r="C2563" s="10">
        <v>43227</v>
      </c>
      <c r="D2563" s="11">
        <v>0.27068287037037037</v>
      </c>
      <c r="E2563" s="12" t="s">
        <v>9</v>
      </c>
      <c r="F2563" s="12">
        <v>18</v>
      </c>
      <c r="G2563" s="12" t="s">
        <v>10</v>
      </c>
    </row>
    <row r="2564" spans="3:7" ht="15" thickBot="1" x14ac:dyDescent="0.35">
      <c r="C2564" s="10">
        <v>43227</v>
      </c>
      <c r="D2564" s="11">
        <v>0.28521990740740738</v>
      </c>
      <c r="E2564" s="12" t="s">
        <v>9</v>
      </c>
      <c r="F2564" s="12">
        <v>28</v>
      </c>
      <c r="G2564" s="12" t="s">
        <v>10</v>
      </c>
    </row>
    <row r="2565" spans="3:7" ht="15" thickBot="1" x14ac:dyDescent="0.35">
      <c r="C2565" s="10">
        <v>43227</v>
      </c>
      <c r="D2565" s="11">
        <v>0.28939814814814818</v>
      </c>
      <c r="E2565" s="12" t="s">
        <v>9</v>
      </c>
      <c r="F2565" s="12">
        <v>26</v>
      </c>
      <c r="G2565" s="12" t="s">
        <v>11</v>
      </c>
    </row>
    <row r="2566" spans="3:7" ht="15" thickBot="1" x14ac:dyDescent="0.35">
      <c r="C2566" s="10">
        <v>43227</v>
      </c>
      <c r="D2566" s="11">
        <v>0.2901157407407407</v>
      </c>
      <c r="E2566" s="12" t="s">
        <v>9</v>
      </c>
      <c r="F2566" s="12">
        <v>16</v>
      </c>
      <c r="G2566" s="12" t="s">
        <v>10</v>
      </c>
    </row>
    <row r="2567" spans="3:7" ht="15" thickBot="1" x14ac:dyDescent="0.35">
      <c r="C2567" s="10">
        <v>43227</v>
      </c>
      <c r="D2567" s="11">
        <v>0.29149305555555555</v>
      </c>
      <c r="E2567" s="12" t="s">
        <v>9</v>
      </c>
      <c r="F2567" s="12">
        <v>22</v>
      </c>
      <c r="G2567" s="12" t="s">
        <v>11</v>
      </c>
    </row>
    <row r="2568" spans="3:7" ht="15" thickBot="1" x14ac:dyDescent="0.35">
      <c r="C2568" s="10">
        <v>43227</v>
      </c>
      <c r="D2568" s="11">
        <v>0.2918634259259259</v>
      </c>
      <c r="E2568" s="12" t="s">
        <v>9</v>
      </c>
      <c r="F2568" s="12">
        <v>18</v>
      </c>
      <c r="G2568" s="12" t="s">
        <v>11</v>
      </c>
    </row>
    <row r="2569" spans="3:7" ht="15" thickBot="1" x14ac:dyDescent="0.35">
      <c r="C2569" s="10">
        <v>43227</v>
      </c>
      <c r="D2569" s="11">
        <v>0.31369212962962961</v>
      </c>
      <c r="E2569" s="12" t="s">
        <v>9</v>
      </c>
      <c r="F2569" s="12">
        <v>32</v>
      </c>
      <c r="G2569" s="12" t="s">
        <v>10</v>
      </c>
    </row>
    <row r="2570" spans="3:7" ht="15" thickBot="1" x14ac:dyDescent="0.35">
      <c r="C2570" s="10">
        <v>43227</v>
      </c>
      <c r="D2570" s="11">
        <v>0.31399305555555557</v>
      </c>
      <c r="E2570" s="12" t="s">
        <v>9</v>
      </c>
      <c r="F2570" s="12">
        <v>32</v>
      </c>
      <c r="G2570" s="12" t="s">
        <v>10</v>
      </c>
    </row>
    <row r="2571" spans="3:7" x14ac:dyDescent="0.3">
      <c r="C2571" s="20">
        <v>43227</v>
      </c>
      <c r="D2571" s="21">
        <v>0.3160648148148148</v>
      </c>
      <c r="E2571" s="22" t="s">
        <v>9</v>
      </c>
      <c r="F2571" s="22">
        <v>20</v>
      </c>
      <c r="G2571" s="22" t="s">
        <v>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F9FB-5737-4316-97C2-B65057482023}">
  <dimension ref="C4:T3122"/>
  <sheetViews>
    <sheetView workbookViewId="0"/>
  </sheetViews>
  <sheetFormatPr defaultRowHeight="14.4" x14ac:dyDescent="0.3"/>
  <cols>
    <col min="3" max="3" width="12.88671875" customWidth="1"/>
    <col min="4" max="4" width="10.6640625" customWidth="1"/>
    <col min="5" max="5" width="11.109375" customWidth="1"/>
    <col min="7" max="7" width="11.5546875" customWidth="1"/>
    <col min="10" max="10" width="33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43234</v>
      </c>
      <c r="F5" s="4">
        <v>0.3402546296296296</v>
      </c>
      <c r="G5" s="5">
        <v>0.4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43227</v>
      </c>
      <c r="D7" s="8">
        <v>0.10545138888888889</v>
      </c>
      <c r="E7" s="9" t="s">
        <v>9</v>
      </c>
      <c r="F7" s="9">
        <v>18</v>
      </c>
      <c r="G7" s="9" t="s">
        <v>11</v>
      </c>
    </row>
    <row r="8" spans="3:20" ht="15" thickBot="1" x14ac:dyDescent="0.35">
      <c r="C8" s="10">
        <v>43227</v>
      </c>
      <c r="D8" s="11">
        <v>0.10554398148148147</v>
      </c>
      <c r="E8" s="12" t="s">
        <v>9</v>
      </c>
      <c r="F8" s="12">
        <v>20</v>
      </c>
      <c r="G8" s="12" t="s">
        <v>11</v>
      </c>
    </row>
    <row r="9" spans="3:20" ht="15" thickBot="1" x14ac:dyDescent="0.35">
      <c r="C9" s="10">
        <v>43227</v>
      </c>
      <c r="D9" s="11">
        <v>0.2177199074074074</v>
      </c>
      <c r="E9" s="12" t="s">
        <v>9</v>
      </c>
      <c r="F9" s="12">
        <v>32</v>
      </c>
      <c r="G9" s="12" t="s">
        <v>11</v>
      </c>
      <c r="J9" t="s">
        <v>12</v>
      </c>
      <c r="K9" s="13">
        <f>S11</f>
        <v>3094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43227</v>
      </c>
      <c r="D10" s="11">
        <v>0.22812499999999999</v>
      </c>
      <c r="E10" s="12" t="s">
        <v>9</v>
      </c>
      <c r="F10" s="12">
        <v>26</v>
      </c>
      <c r="G10" s="12" t="s">
        <v>10</v>
      </c>
      <c r="K10" s="14" t="s">
        <v>38</v>
      </c>
      <c r="L10" s="14" t="s">
        <v>39</v>
      </c>
      <c r="M10" s="14" t="s">
        <v>40</v>
      </c>
      <c r="N10" s="14" t="s">
        <v>41</v>
      </c>
      <c r="O10" s="14" t="s">
        <v>42</v>
      </c>
      <c r="P10" s="14" t="s">
        <v>43</v>
      </c>
      <c r="Q10" s="14" t="s">
        <v>44</v>
      </c>
      <c r="R10" s="14"/>
      <c r="S10" s="14" t="s">
        <v>20</v>
      </c>
    </row>
    <row r="11" spans="3:20" ht="15" thickBot="1" x14ac:dyDescent="0.35">
      <c r="C11" s="10">
        <v>43227</v>
      </c>
      <c r="D11" s="11">
        <v>0.23833333333333331</v>
      </c>
      <c r="E11" s="12" t="s">
        <v>9</v>
      </c>
      <c r="F11" s="12">
        <v>17</v>
      </c>
      <c r="G11" s="12" t="s">
        <v>11</v>
      </c>
      <c r="J11" t="s">
        <v>21</v>
      </c>
      <c r="K11" s="13">
        <f>COUNTIFS($C$7:$C$3100, "=2018-05-07" )</f>
        <v>379</v>
      </c>
      <c r="L11" s="13">
        <f>COUNTIFS($C$7:$C$3100, "=2018-05-08" )</f>
        <v>344</v>
      </c>
      <c r="M11" s="13">
        <f>COUNTIFS($C$7:$C$3100, "=2018-05-09" )</f>
        <v>480</v>
      </c>
      <c r="N11" s="13">
        <f>COUNTIFS($C$7:$C$3100, "=2018-05-10" )</f>
        <v>263</v>
      </c>
      <c r="O11" s="13">
        <f>COUNTIFS($C$7:$C$3100, "=2018-05-11" )</f>
        <v>433</v>
      </c>
      <c r="P11" s="13">
        <f>COUNTIFS($C$7:$C$3100, "=2018-05-12" )</f>
        <v>577</v>
      </c>
      <c r="Q11" s="13">
        <f>COUNTIFS($C$7:$C$3100, "=2018-05-13" )</f>
        <v>618</v>
      </c>
      <c r="R11" s="13"/>
      <c r="S11" s="13">
        <f>SUM( K11:R11 )</f>
        <v>3094</v>
      </c>
    </row>
    <row r="12" spans="3:20" ht="15" thickBot="1" x14ac:dyDescent="0.35">
      <c r="C12" s="10">
        <v>43227</v>
      </c>
      <c r="D12" s="11">
        <v>0.23920138888888889</v>
      </c>
      <c r="E12" s="12" t="s">
        <v>9</v>
      </c>
      <c r="F12" s="12">
        <v>25</v>
      </c>
      <c r="G12" s="12" t="s">
        <v>11</v>
      </c>
      <c r="J12" t="s">
        <v>22</v>
      </c>
      <c r="K12" s="13">
        <f>COUNTIFS($C$7:$C$3100, "=2018-05-07", $F$7:$F$3100, "&gt;30" )</f>
        <v>47</v>
      </c>
      <c r="L12" s="13">
        <f>COUNTIFS($C$7:$C$3100, "=2018-05-08", $F$7:$F$3100, "&gt;30" )</f>
        <v>43</v>
      </c>
      <c r="M12" s="13">
        <f>COUNTIFS($C$7:$C$3100, "=2018-05-09", $F$7:$F$3100, "&gt;30" )</f>
        <v>49</v>
      </c>
      <c r="N12" s="13">
        <f>COUNTIFS($C$7:$C$3100, "=2018-05-10", $F$7:$F$3100, "&gt;30" )</f>
        <v>56</v>
      </c>
      <c r="O12" s="13">
        <f>COUNTIFS($C$7:$C$3100, "=2018-05-11", $F$7:$F$3100, "&gt;30" )</f>
        <v>71</v>
      </c>
      <c r="P12" s="13">
        <f>COUNTIFS($C$7:$C$3100, "=2018-05-12", $F$7:$F$3100, "&gt;30" )</f>
        <v>80</v>
      </c>
      <c r="Q12" s="13">
        <f>COUNTIFS($C$7:$C$3100, "=2018-05-13", $F$7:$F$3100, "&gt;30" )</f>
        <v>63</v>
      </c>
      <c r="R12" s="13"/>
      <c r="S12" s="13">
        <f>SUM( K12:R12 )</f>
        <v>409</v>
      </c>
      <c r="T12" s="15">
        <f>S12/S11</f>
        <v>0.13219133807369102</v>
      </c>
    </row>
    <row r="13" spans="3:20" ht="15" thickBot="1" x14ac:dyDescent="0.35">
      <c r="C13" s="10">
        <v>43227</v>
      </c>
      <c r="D13" s="11">
        <v>0.24649305555555556</v>
      </c>
      <c r="E13" s="12" t="s">
        <v>9</v>
      </c>
      <c r="F13" s="12">
        <v>24</v>
      </c>
      <c r="G13" s="12" t="s">
        <v>10</v>
      </c>
      <c r="J13" t="s">
        <v>23</v>
      </c>
      <c r="K13" s="13">
        <f>COUNTIFS($C$7:$C$3100, "=2018-05-07",  $F$7:$F$3100, "&gt;50" )</f>
        <v>0</v>
      </c>
      <c r="L13" s="13">
        <f>COUNTIFS($C$7:$C$3100, "=2018-05-08",  $F$7:$F$3100, "&gt;50" )</f>
        <v>1</v>
      </c>
      <c r="M13" s="13">
        <f>COUNTIFS($C$7:$C$3100, "=2018-05-09",  $F$7:$F$3100, "&gt;50" )</f>
        <v>0</v>
      </c>
      <c r="N13" s="13">
        <f>COUNTIFS($C$7:$C$3100, "=2018-05-10",  $F$7:$F$3100, "&gt;50" )</f>
        <v>0</v>
      </c>
      <c r="O13" s="13">
        <f>COUNTIFS($C$7:$C$3100, "=2018-05-11",  $F$7:$F$3100, "&gt;50" )</f>
        <v>0</v>
      </c>
      <c r="P13" s="13">
        <f>COUNTIFS($C$7:$C$3100, "=2018-05-12",  $F$7:$F$3100, "&gt;50" )</f>
        <v>0</v>
      </c>
      <c r="Q13" s="13">
        <f>COUNTIFS($C$7:$C$3100, "=2018-05-13",  $F$7:$F$3100, "&gt;50" )</f>
        <v>1</v>
      </c>
      <c r="R13" s="13"/>
      <c r="S13" s="13">
        <f>SUM( K13:R13 )</f>
        <v>2</v>
      </c>
      <c r="T13" s="16">
        <f>S13/S11</f>
        <v>6.4641241111829345E-4</v>
      </c>
    </row>
    <row r="14" spans="3:20" ht="15" thickBot="1" x14ac:dyDescent="0.35">
      <c r="C14" s="10">
        <v>43227</v>
      </c>
      <c r="D14" s="11">
        <v>0.27068287037037037</v>
      </c>
      <c r="E14" s="12" t="s">
        <v>9</v>
      </c>
      <c r="F14" s="12">
        <v>18</v>
      </c>
      <c r="G14" s="12" t="s">
        <v>10</v>
      </c>
    </row>
    <row r="15" spans="3:20" ht="15" thickBot="1" x14ac:dyDescent="0.35">
      <c r="C15" s="10">
        <v>43227</v>
      </c>
      <c r="D15" s="11">
        <v>0.28521990740740738</v>
      </c>
      <c r="E15" s="12" t="s">
        <v>9</v>
      </c>
      <c r="F15" s="12">
        <v>28</v>
      </c>
      <c r="G15" s="12" t="s">
        <v>10</v>
      </c>
    </row>
    <row r="16" spans="3:20" ht="15" thickBot="1" x14ac:dyDescent="0.35">
      <c r="C16" s="10">
        <v>43227</v>
      </c>
      <c r="D16" s="11">
        <v>0.28939814814814818</v>
      </c>
      <c r="E16" s="12" t="s">
        <v>9</v>
      </c>
      <c r="F16" s="12">
        <v>26</v>
      </c>
      <c r="G16" s="12" t="s">
        <v>11</v>
      </c>
    </row>
    <row r="17" spans="3:7" ht="15" thickBot="1" x14ac:dyDescent="0.35">
      <c r="C17" s="10">
        <v>43227</v>
      </c>
      <c r="D17" s="11">
        <v>0.2901157407407407</v>
      </c>
      <c r="E17" s="12" t="s">
        <v>9</v>
      </c>
      <c r="F17" s="12">
        <v>16</v>
      </c>
      <c r="G17" s="12" t="s">
        <v>10</v>
      </c>
    </row>
    <row r="18" spans="3:7" ht="15" thickBot="1" x14ac:dyDescent="0.35">
      <c r="C18" s="10">
        <v>43227</v>
      </c>
      <c r="D18" s="11">
        <v>0.29149305555555555</v>
      </c>
      <c r="E18" s="12" t="s">
        <v>9</v>
      </c>
      <c r="F18" s="12">
        <v>22</v>
      </c>
      <c r="G18" s="12" t="s">
        <v>11</v>
      </c>
    </row>
    <row r="19" spans="3:7" ht="15" thickBot="1" x14ac:dyDescent="0.35">
      <c r="C19" s="10">
        <v>43227</v>
      </c>
      <c r="D19" s="11">
        <v>0.2918634259259259</v>
      </c>
      <c r="E19" s="12" t="s">
        <v>9</v>
      </c>
      <c r="F19" s="12">
        <v>18</v>
      </c>
      <c r="G19" s="12" t="s">
        <v>11</v>
      </c>
    </row>
    <row r="20" spans="3:7" ht="15" thickBot="1" x14ac:dyDescent="0.35">
      <c r="C20" s="10">
        <v>43227</v>
      </c>
      <c r="D20" s="11">
        <v>0.31369212962962961</v>
      </c>
      <c r="E20" s="12" t="s">
        <v>9</v>
      </c>
      <c r="F20" s="12">
        <v>32</v>
      </c>
      <c r="G20" s="12" t="s">
        <v>10</v>
      </c>
    </row>
    <row r="21" spans="3:7" ht="15" thickBot="1" x14ac:dyDescent="0.35">
      <c r="C21" s="10">
        <v>43227</v>
      </c>
      <c r="D21" s="11">
        <v>0.31399305555555557</v>
      </c>
      <c r="E21" s="12" t="s">
        <v>9</v>
      </c>
      <c r="F21" s="12">
        <v>32</v>
      </c>
      <c r="G21" s="12" t="s">
        <v>10</v>
      </c>
    </row>
    <row r="22" spans="3:7" ht="15" thickBot="1" x14ac:dyDescent="0.35">
      <c r="C22" s="17">
        <v>43227</v>
      </c>
      <c r="D22" s="18">
        <v>0.3160648148148148</v>
      </c>
      <c r="E22" s="19" t="s">
        <v>9</v>
      </c>
      <c r="F22" s="19">
        <v>20</v>
      </c>
      <c r="G22" s="19" t="s">
        <v>11</v>
      </c>
    </row>
    <row r="23" spans="3:7" ht="15" thickBot="1" x14ac:dyDescent="0.35">
      <c r="C23" s="29">
        <v>43227</v>
      </c>
      <c r="D23" s="30">
        <v>0.35167824074074078</v>
      </c>
      <c r="E23" s="31" t="s">
        <v>9</v>
      </c>
      <c r="F23" s="31">
        <v>16</v>
      </c>
      <c r="G23" s="31" t="s">
        <v>10</v>
      </c>
    </row>
    <row r="24" spans="3:7" ht="15" thickBot="1" x14ac:dyDescent="0.35">
      <c r="C24" s="32">
        <v>43227</v>
      </c>
      <c r="D24" s="33">
        <v>0.35944444444444446</v>
      </c>
      <c r="E24" s="34" t="s">
        <v>9</v>
      </c>
      <c r="F24" s="34">
        <v>22</v>
      </c>
      <c r="G24" s="34" t="s">
        <v>11</v>
      </c>
    </row>
    <row r="25" spans="3:7" ht="15" thickBot="1" x14ac:dyDescent="0.35">
      <c r="C25" s="32">
        <v>43227</v>
      </c>
      <c r="D25" s="33">
        <v>0.36890046296296292</v>
      </c>
      <c r="E25" s="34" t="s">
        <v>9</v>
      </c>
      <c r="F25" s="34">
        <v>17</v>
      </c>
      <c r="G25" s="34" t="s">
        <v>11</v>
      </c>
    </row>
    <row r="26" spans="3:7" ht="15" thickBot="1" x14ac:dyDescent="0.35">
      <c r="C26" s="32">
        <v>43227</v>
      </c>
      <c r="D26" s="33">
        <v>0.37380787037037039</v>
      </c>
      <c r="E26" s="34" t="s">
        <v>9</v>
      </c>
      <c r="F26" s="34">
        <v>27</v>
      </c>
      <c r="G26" s="34" t="s">
        <v>10</v>
      </c>
    </row>
    <row r="27" spans="3:7" ht="15" thickBot="1" x14ac:dyDescent="0.35">
      <c r="C27" s="32">
        <v>43227</v>
      </c>
      <c r="D27" s="33">
        <v>0.40567129629629628</v>
      </c>
      <c r="E27" s="34" t="s">
        <v>9</v>
      </c>
      <c r="F27" s="34">
        <v>26</v>
      </c>
      <c r="G27" s="34" t="s">
        <v>10</v>
      </c>
    </row>
    <row r="28" spans="3:7" ht="15" thickBot="1" x14ac:dyDescent="0.35">
      <c r="C28" s="32">
        <v>43227</v>
      </c>
      <c r="D28" s="33">
        <v>0.41070601851851851</v>
      </c>
      <c r="E28" s="34" t="s">
        <v>9</v>
      </c>
      <c r="F28" s="34">
        <v>26</v>
      </c>
      <c r="G28" s="34" t="s">
        <v>11</v>
      </c>
    </row>
    <row r="29" spans="3:7" ht="15" thickBot="1" x14ac:dyDescent="0.35">
      <c r="C29" s="32">
        <v>43227</v>
      </c>
      <c r="D29" s="33">
        <v>0.41604166666666664</v>
      </c>
      <c r="E29" s="34" t="s">
        <v>9</v>
      </c>
      <c r="F29" s="34">
        <v>28</v>
      </c>
      <c r="G29" s="34" t="s">
        <v>10</v>
      </c>
    </row>
    <row r="30" spans="3:7" ht="15" thickBot="1" x14ac:dyDescent="0.35">
      <c r="C30" s="32">
        <v>43227</v>
      </c>
      <c r="D30" s="33">
        <v>0.42901620370370369</v>
      </c>
      <c r="E30" s="34" t="s">
        <v>9</v>
      </c>
      <c r="F30" s="34">
        <v>27</v>
      </c>
      <c r="G30" s="34" t="s">
        <v>11</v>
      </c>
    </row>
    <row r="31" spans="3:7" ht="15" thickBot="1" x14ac:dyDescent="0.35">
      <c r="C31" s="32">
        <v>43227</v>
      </c>
      <c r="D31" s="33">
        <v>0.43634259259259256</v>
      </c>
      <c r="E31" s="34" t="s">
        <v>9</v>
      </c>
      <c r="F31" s="34">
        <v>25</v>
      </c>
      <c r="G31" s="34" t="s">
        <v>10</v>
      </c>
    </row>
    <row r="32" spans="3:7" ht="15" thickBot="1" x14ac:dyDescent="0.35">
      <c r="C32" s="32">
        <v>43227</v>
      </c>
      <c r="D32" s="33">
        <v>0.44722222222222219</v>
      </c>
      <c r="E32" s="34" t="s">
        <v>9</v>
      </c>
      <c r="F32" s="34">
        <v>19</v>
      </c>
      <c r="G32" s="34" t="s">
        <v>11</v>
      </c>
    </row>
    <row r="33" spans="3:7" ht="15" thickBot="1" x14ac:dyDescent="0.35">
      <c r="C33" s="32">
        <v>43227</v>
      </c>
      <c r="D33" s="33">
        <v>0.44829861111111113</v>
      </c>
      <c r="E33" s="34" t="s">
        <v>9</v>
      </c>
      <c r="F33" s="34">
        <v>21</v>
      </c>
      <c r="G33" s="34" t="s">
        <v>10</v>
      </c>
    </row>
    <row r="34" spans="3:7" ht="15" thickBot="1" x14ac:dyDescent="0.35">
      <c r="C34" s="32">
        <v>43227</v>
      </c>
      <c r="D34" s="33">
        <v>0.45444444444444443</v>
      </c>
      <c r="E34" s="34" t="s">
        <v>9</v>
      </c>
      <c r="F34" s="34">
        <v>21</v>
      </c>
      <c r="G34" s="34" t="s">
        <v>10</v>
      </c>
    </row>
    <row r="35" spans="3:7" ht="15" thickBot="1" x14ac:dyDescent="0.35">
      <c r="C35" s="32">
        <v>43227</v>
      </c>
      <c r="D35" s="33">
        <v>0.4566898148148148</v>
      </c>
      <c r="E35" s="34" t="s">
        <v>9</v>
      </c>
      <c r="F35" s="34">
        <v>15</v>
      </c>
      <c r="G35" s="34" t="s">
        <v>11</v>
      </c>
    </row>
    <row r="36" spans="3:7" ht="15" thickBot="1" x14ac:dyDescent="0.35">
      <c r="C36" s="32">
        <v>43227</v>
      </c>
      <c r="D36" s="33">
        <v>0.47094907407407405</v>
      </c>
      <c r="E36" s="34" t="s">
        <v>9</v>
      </c>
      <c r="F36" s="34">
        <v>24</v>
      </c>
      <c r="G36" s="34" t="s">
        <v>11</v>
      </c>
    </row>
    <row r="37" spans="3:7" ht="15" thickBot="1" x14ac:dyDescent="0.35">
      <c r="C37" s="32">
        <v>43227</v>
      </c>
      <c r="D37" s="33">
        <v>0.48406250000000001</v>
      </c>
      <c r="E37" s="34" t="s">
        <v>9</v>
      </c>
      <c r="F37" s="34">
        <v>21</v>
      </c>
      <c r="G37" s="34" t="s">
        <v>10</v>
      </c>
    </row>
    <row r="38" spans="3:7" ht="15" thickBot="1" x14ac:dyDescent="0.35">
      <c r="C38" s="32">
        <v>43227</v>
      </c>
      <c r="D38" s="33">
        <v>0.4874768518518518</v>
      </c>
      <c r="E38" s="34" t="s">
        <v>9</v>
      </c>
      <c r="F38" s="34">
        <v>19</v>
      </c>
      <c r="G38" s="34" t="s">
        <v>11</v>
      </c>
    </row>
    <row r="39" spans="3:7" ht="15" thickBot="1" x14ac:dyDescent="0.35">
      <c r="C39" s="32">
        <v>43227</v>
      </c>
      <c r="D39" s="33">
        <v>0.49546296296296299</v>
      </c>
      <c r="E39" s="34" t="s">
        <v>9</v>
      </c>
      <c r="F39" s="34">
        <v>21</v>
      </c>
      <c r="G39" s="34" t="s">
        <v>11</v>
      </c>
    </row>
    <row r="40" spans="3:7" ht="15" thickBot="1" x14ac:dyDescent="0.35">
      <c r="C40" s="32">
        <v>43227</v>
      </c>
      <c r="D40" s="33">
        <v>0.50482638888888887</v>
      </c>
      <c r="E40" s="34" t="s">
        <v>9</v>
      </c>
      <c r="F40" s="34">
        <v>18</v>
      </c>
      <c r="G40" s="34" t="s">
        <v>10</v>
      </c>
    </row>
    <row r="41" spans="3:7" ht="15" thickBot="1" x14ac:dyDescent="0.35">
      <c r="C41" s="32">
        <v>43227</v>
      </c>
      <c r="D41" s="33">
        <v>0.50484953703703705</v>
      </c>
      <c r="E41" s="34" t="s">
        <v>9</v>
      </c>
      <c r="F41" s="34">
        <v>19</v>
      </c>
      <c r="G41" s="34" t="s">
        <v>10</v>
      </c>
    </row>
    <row r="42" spans="3:7" ht="15" thickBot="1" x14ac:dyDescent="0.35">
      <c r="C42" s="32">
        <v>43227</v>
      </c>
      <c r="D42" s="33">
        <v>0.51124999999999998</v>
      </c>
      <c r="E42" s="34" t="s">
        <v>9</v>
      </c>
      <c r="F42" s="34">
        <v>17</v>
      </c>
      <c r="G42" s="34" t="s">
        <v>11</v>
      </c>
    </row>
    <row r="43" spans="3:7" ht="15" thickBot="1" x14ac:dyDescent="0.35">
      <c r="C43" s="32">
        <v>43227</v>
      </c>
      <c r="D43" s="33">
        <v>0.51164351851851853</v>
      </c>
      <c r="E43" s="34" t="s">
        <v>9</v>
      </c>
      <c r="F43" s="34">
        <v>19</v>
      </c>
      <c r="G43" s="34" t="s">
        <v>11</v>
      </c>
    </row>
    <row r="44" spans="3:7" ht="15" thickBot="1" x14ac:dyDescent="0.35">
      <c r="C44" s="32">
        <v>43227</v>
      </c>
      <c r="D44" s="33">
        <v>0.51297453703703699</v>
      </c>
      <c r="E44" s="34" t="s">
        <v>9</v>
      </c>
      <c r="F44" s="34">
        <v>31</v>
      </c>
      <c r="G44" s="34" t="s">
        <v>10</v>
      </c>
    </row>
    <row r="45" spans="3:7" ht="15" thickBot="1" x14ac:dyDescent="0.35">
      <c r="C45" s="32">
        <v>43227</v>
      </c>
      <c r="D45" s="33">
        <v>0.51821759259259259</v>
      </c>
      <c r="E45" s="34" t="s">
        <v>9</v>
      </c>
      <c r="F45" s="34">
        <v>27</v>
      </c>
      <c r="G45" s="34" t="s">
        <v>10</v>
      </c>
    </row>
    <row r="46" spans="3:7" ht="15" thickBot="1" x14ac:dyDescent="0.35">
      <c r="C46" s="32">
        <v>43227</v>
      </c>
      <c r="D46" s="33">
        <v>0.53899305555555554</v>
      </c>
      <c r="E46" s="34" t="s">
        <v>9</v>
      </c>
      <c r="F46" s="34">
        <v>24</v>
      </c>
      <c r="G46" s="34" t="s">
        <v>11</v>
      </c>
    </row>
    <row r="47" spans="3:7" ht="15" thickBot="1" x14ac:dyDescent="0.35">
      <c r="C47" s="32">
        <v>43227</v>
      </c>
      <c r="D47" s="33">
        <v>0.54357638888888882</v>
      </c>
      <c r="E47" s="34" t="s">
        <v>9</v>
      </c>
      <c r="F47" s="34">
        <v>25</v>
      </c>
      <c r="G47" s="34" t="s">
        <v>11</v>
      </c>
    </row>
    <row r="48" spans="3:7" ht="15" thickBot="1" x14ac:dyDescent="0.35">
      <c r="C48" s="32">
        <v>43227</v>
      </c>
      <c r="D48" s="33">
        <v>0.55372685185185189</v>
      </c>
      <c r="E48" s="34" t="s">
        <v>9</v>
      </c>
      <c r="F48" s="34">
        <v>12</v>
      </c>
      <c r="G48" s="34" t="s">
        <v>10</v>
      </c>
    </row>
    <row r="49" spans="3:7" ht="15" thickBot="1" x14ac:dyDescent="0.35">
      <c r="C49" s="32">
        <v>43227</v>
      </c>
      <c r="D49" s="33">
        <v>0.59207175925925926</v>
      </c>
      <c r="E49" s="34" t="s">
        <v>9</v>
      </c>
      <c r="F49" s="34">
        <v>28</v>
      </c>
      <c r="G49" s="34" t="s">
        <v>10</v>
      </c>
    </row>
    <row r="50" spans="3:7" ht="15" thickBot="1" x14ac:dyDescent="0.35">
      <c r="C50" s="32">
        <v>43227</v>
      </c>
      <c r="D50" s="33">
        <v>0.59354166666666663</v>
      </c>
      <c r="E50" s="34" t="s">
        <v>9</v>
      </c>
      <c r="F50" s="34">
        <v>29</v>
      </c>
      <c r="G50" s="34" t="s">
        <v>10</v>
      </c>
    </row>
    <row r="51" spans="3:7" ht="15" thickBot="1" x14ac:dyDescent="0.35">
      <c r="C51" s="32">
        <v>43227</v>
      </c>
      <c r="D51" s="33">
        <v>0.60335648148148147</v>
      </c>
      <c r="E51" s="34" t="s">
        <v>9</v>
      </c>
      <c r="F51" s="34">
        <v>20</v>
      </c>
      <c r="G51" s="34" t="s">
        <v>11</v>
      </c>
    </row>
    <row r="52" spans="3:7" ht="15" thickBot="1" x14ac:dyDescent="0.35">
      <c r="C52" s="32">
        <v>43227</v>
      </c>
      <c r="D52" s="33">
        <v>0.60343749999999996</v>
      </c>
      <c r="E52" s="34" t="s">
        <v>9</v>
      </c>
      <c r="F52" s="34">
        <v>22</v>
      </c>
      <c r="G52" s="34" t="s">
        <v>11</v>
      </c>
    </row>
    <row r="53" spans="3:7" ht="15" thickBot="1" x14ac:dyDescent="0.35">
      <c r="C53" s="32">
        <v>43227</v>
      </c>
      <c r="D53" s="33">
        <v>0.60384259259259265</v>
      </c>
      <c r="E53" s="34" t="s">
        <v>9</v>
      </c>
      <c r="F53" s="34">
        <v>28</v>
      </c>
      <c r="G53" s="34" t="s">
        <v>11</v>
      </c>
    </row>
    <row r="54" spans="3:7" ht="15" thickBot="1" x14ac:dyDescent="0.35">
      <c r="C54" s="32">
        <v>43227</v>
      </c>
      <c r="D54" s="33">
        <v>0.60546296296296298</v>
      </c>
      <c r="E54" s="34" t="s">
        <v>9</v>
      </c>
      <c r="F54" s="34">
        <v>24</v>
      </c>
      <c r="G54" s="34" t="s">
        <v>10</v>
      </c>
    </row>
    <row r="55" spans="3:7" ht="15" thickBot="1" x14ac:dyDescent="0.35">
      <c r="C55" s="32">
        <v>43227</v>
      </c>
      <c r="D55" s="33">
        <v>0.60780092592592594</v>
      </c>
      <c r="E55" s="34" t="s">
        <v>9</v>
      </c>
      <c r="F55" s="34">
        <v>24</v>
      </c>
      <c r="G55" s="34" t="s">
        <v>10</v>
      </c>
    </row>
    <row r="56" spans="3:7" ht="15" thickBot="1" x14ac:dyDescent="0.35">
      <c r="C56" s="32">
        <v>43227</v>
      </c>
      <c r="D56" s="33">
        <v>0.61275462962962968</v>
      </c>
      <c r="E56" s="34" t="s">
        <v>9</v>
      </c>
      <c r="F56" s="34">
        <v>31</v>
      </c>
      <c r="G56" s="34" t="s">
        <v>10</v>
      </c>
    </row>
    <row r="57" spans="3:7" ht="15" thickBot="1" x14ac:dyDescent="0.35">
      <c r="C57" s="32">
        <v>43227</v>
      </c>
      <c r="D57" s="33">
        <v>0.62685185185185188</v>
      </c>
      <c r="E57" s="34" t="s">
        <v>9</v>
      </c>
      <c r="F57" s="34">
        <v>22</v>
      </c>
      <c r="G57" s="34" t="s">
        <v>11</v>
      </c>
    </row>
    <row r="58" spans="3:7" ht="15" thickBot="1" x14ac:dyDescent="0.35">
      <c r="C58" s="32">
        <v>43227</v>
      </c>
      <c r="D58" s="33">
        <v>0.63035879629629632</v>
      </c>
      <c r="E58" s="34" t="s">
        <v>9</v>
      </c>
      <c r="F58" s="34">
        <v>18</v>
      </c>
      <c r="G58" s="34" t="s">
        <v>11</v>
      </c>
    </row>
    <row r="59" spans="3:7" ht="15" thickBot="1" x14ac:dyDescent="0.35">
      <c r="C59" s="32">
        <v>43227</v>
      </c>
      <c r="D59" s="33">
        <v>0.63371527777777781</v>
      </c>
      <c r="E59" s="34" t="s">
        <v>9</v>
      </c>
      <c r="F59" s="34">
        <v>15</v>
      </c>
      <c r="G59" s="34" t="s">
        <v>10</v>
      </c>
    </row>
    <row r="60" spans="3:7" ht="15" thickBot="1" x14ac:dyDescent="0.35">
      <c r="C60" s="32">
        <v>43227</v>
      </c>
      <c r="D60" s="33">
        <v>0.63378472222222226</v>
      </c>
      <c r="E60" s="34" t="s">
        <v>9</v>
      </c>
      <c r="F60" s="34">
        <v>16</v>
      </c>
      <c r="G60" s="34" t="s">
        <v>10</v>
      </c>
    </row>
    <row r="61" spans="3:7" ht="15" thickBot="1" x14ac:dyDescent="0.35">
      <c r="C61" s="32">
        <v>43227</v>
      </c>
      <c r="D61" s="33">
        <v>0.63435185185185183</v>
      </c>
      <c r="E61" s="34" t="s">
        <v>9</v>
      </c>
      <c r="F61" s="34">
        <v>34</v>
      </c>
      <c r="G61" s="34" t="s">
        <v>11</v>
      </c>
    </row>
    <row r="62" spans="3:7" ht="15" thickBot="1" x14ac:dyDescent="0.35">
      <c r="C62" s="32">
        <v>43227</v>
      </c>
      <c r="D62" s="33">
        <v>0.65378472222222228</v>
      </c>
      <c r="E62" s="34" t="s">
        <v>9</v>
      </c>
      <c r="F62" s="34">
        <v>24</v>
      </c>
      <c r="G62" s="34" t="s">
        <v>11</v>
      </c>
    </row>
    <row r="63" spans="3:7" ht="15" thickBot="1" x14ac:dyDescent="0.35">
      <c r="C63" s="32">
        <v>43227</v>
      </c>
      <c r="D63" s="33">
        <v>0.6626967592592593</v>
      </c>
      <c r="E63" s="34" t="s">
        <v>9</v>
      </c>
      <c r="F63" s="34">
        <v>26</v>
      </c>
      <c r="G63" s="34" t="s">
        <v>11</v>
      </c>
    </row>
    <row r="64" spans="3:7" ht="15" thickBot="1" x14ac:dyDescent="0.35">
      <c r="C64" s="32">
        <v>43227</v>
      </c>
      <c r="D64" s="33">
        <v>0.66418981481481476</v>
      </c>
      <c r="E64" s="34" t="s">
        <v>9</v>
      </c>
      <c r="F64" s="34">
        <v>25</v>
      </c>
      <c r="G64" s="34" t="s">
        <v>10</v>
      </c>
    </row>
    <row r="65" spans="3:7" ht="15" thickBot="1" x14ac:dyDescent="0.35">
      <c r="C65" s="32">
        <v>43227</v>
      </c>
      <c r="D65" s="33">
        <v>0.66435185185185186</v>
      </c>
      <c r="E65" s="34" t="s">
        <v>9</v>
      </c>
      <c r="F65" s="34">
        <v>26</v>
      </c>
      <c r="G65" s="34" t="s">
        <v>10</v>
      </c>
    </row>
    <row r="66" spans="3:7" ht="15" thickBot="1" x14ac:dyDescent="0.35">
      <c r="C66" s="32">
        <v>43227</v>
      </c>
      <c r="D66" s="33">
        <v>0.66562500000000002</v>
      </c>
      <c r="E66" s="34" t="s">
        <v>9</v>
      </c>
      <c r="F66" s="34">
        <v>38</v>
      </c>
      <c r="G66" s="34" t="s">
        <v>10</v>
      </c>
    </row>
    <row r="67" spans="3:7" ht="15" thickBot="1" x14ac:dyDescent="0.35">
      <c r="C67" s="32">
        <v>43227</v>
      </c>
      <c r="D67" s="33">
        <v>0.66782407407407407</v>
      </c>
      <c r="E67" s="34" t="s">
        <v>9</v>
      </c>
      <c r="F67" s="34">
        <v>35</v>
      </c>
      <c r="G67" s="34" t="s">
        <v>10</v>
      </c>
    </row>
    <row r="68" spans="3:7" ht="15" thickBot="1" x14ac:dyDescent="0.35">
      <c r="C68" s="32">
        <v>43227</v>
      </c>
      <c r="D68" s="33">
        <v>0.66784722222222215</v>
      </c>
      <c r="E68" s="34" t="s">
        <v>9</v>
      </c>
      <c r="F68" s="34">
        <v>35</v>
      </c>
      <c r="G68" s="34" t="s">
        <v>10</v>
      </c>
    </row>
    <row r="69" spans="3:7" ht="15" thickBot="1" x14ac:dyDescent="0.35">
      <c r="C69" s="32">
        <v>43227</v>
      </c>
      <c r="D69" s="33">
        <v>0.6693634259259259</v>
      </c>
      <c r="E69" s="34" t="s">
        <v>9</v>
      </c>
      <c r="F69" s="34">
        <v>25</v>
      </c>
      <c r="G69" s="34" t="s">
        <v>10</v>
      </c>
    </row>
    <row r="70" spans="3:7" ht="15" thickBot="1" x14ac:dyDescent="0.35">
      <c r="C70" s="32">
        <v>43227</v>
      </c>
      <c r="D70" s="33">
        <v>0.67228009259259258</v>
      </c>
      <c r="E70" s="34" t="s">
        <v>9</v>
      </c>
      <c r="F70" s="34">
        <v>24</v>
      </c>
      <c r="G70" s="34" t="s">
        <v>11</v>
      </c>
    </row>
    <row r="71" spans="3:7" ht="15" thickBot="1" x14ac:dyDescent="0.35">
      <c r="C71" s="32">
        <v>43227</v>
      </c>
      <c r="D71" s="33">
        <v>0.67253472222222221</v>
      </c>
      <c r="E71" s="34" t="s">
        <v>9</v>
      </c>
      <c r="F71" s="34">
        <v>25</v>
      </c>
      <c r="G71" s="34" t="s">
        <v>11</v>
      </c>
    </row>
    <row r="72" spans="3:7" ht="15" thickBot="1" x14ac:dyDescent="0.35">
      <c r="C72" s="32">
        <v>43227</v>
      </c>
      <c r="D72" s="33">
        <v>0.6749074074074074</v>
      </c>
      <c r="E72" s="34" t="s">
        <v>9</v>
      </c>
      <c r="F72" s="34">
        <v>32</v>
      </c>
      <c r="G72" s="34" t="s">
        <v>10</v>
      </c>
    </row>
    <row r="73" spans="3:7" ht="15" thickBot="1" x14ac:dyDescent="0.35">
      <c r="C73" s="32">
        <v>43227</v>
      </c>
      <c r="D73" s="33">
        <v>0.67534722222222221</v>
      </c>
      <c r="E73" s="34" t="s">
        <v>9</v>
      </c>
      <c r="F73" s="34">
        <v>23</v>
      </c>
      <c r="G73" s="34" t="s">
        <v>11</v>
      </c>
    </row>
    <row r="74" spans="3:7" ht="15" thickBot="1" x14ac:dyDescent="0.35">
      <c r="C74" s="32">
        <v>43227</v>
      </c>
      <c r="D74" s="33">
        <v>0.6758912037037037</v>
      </c>
      <c r="E74" s="34" t="s">
        <v>9</v>
      </c>
      <c r="F74" s="34">
        <v>24</v>
      </c>
      <c r="G74" s="34" t="s">
        <v>11</v>
      </c>
    </row>
    <row r="75" spans="3:7" ht="15" thickBot="1" x14ac:dyDescent="0.35">
      <c r="C75" s="32">
        <v>43227</v>
      </c>
      <c r="D75" s="33">
        <v>0.67839120370370365</v>
      </c>
      <c r="E75" s="34" t="s">
        <v>9</v>
      </c>
      <c r="F75" s="34">
        <v>20</v>
      </c>
      <c r="G75" s="34" t="s">
        <v>11</v>
      </c>
    </row>
    <row r="76" spans="3:7" ht="15" thickBot="1" x14ac:dyDescent="0.35">
      <c r="C76" s="32">
        <v>43227</v>
      </c>
      <c r="D76" s="33">
        <v>0.67942129629629633</v>
      </c>
      <c r="E76" s="34" t="s">
        <v>9</v>
      </c>
      <c r="F76" s="34">
        <v>16</v>
      </c>
      <c r="G76" s="34" t="s">
        <v>11</v>
      </c>
    </row>
    <row r="77" spans="3:7" ht="15" thickBot="1" x14ac:dyDescent="0.35">
      <c r="C77" s="32">
        <v>43227</v>
      </c>
      <c r="D77" s="33">
        <v>0.67961805555555566</v>
      </c>
      <c r="E77" s="34" t="s">
        <v>9</v>
      </c>
      <c r="F77" s="34">
        <v>23</v>
      </c>
      <c r="G77" s="34" t="s">
        <v>11</v>
      </c>
    </row>
    <row r="78" spans="3:7" ht="15" thickBot="1" x14ac:dyDescent="0.35">
      <c r="C78" s="32">
        <v>43227</v>
      </c>
      <c r="D78" s="33">
        <v>0.68188657407407405</v>
      </c>
      <c r="E78" s="34" t="s">
        <v>9</v>
      </c>
      <c r="F78" s="34">
        <v>25</v>
      </c>
      <c r="G78" s="34" t="s">
        <v>11</v>
      </c>
    </row>
    <row r="79" spans="3:7" ht="15" thickBot="1" x14ac:dyDescent="0.35">
      <c r="C79" s="32">
        <v>43227</v>
      </c>
      <c r="D79" s="33">
        <v>0.68248842592592596</v>
      </c>
      <c r="E79" s="34" t="s">
        <v>9</v>
      </c>
      <c r="F79" s="34">
        <v>23</v>
      </c>
      <c r="G79" s="34" t="s">
        <v>11</v>
      </c>
    </row>
    <row r="80" spans="3:7" ht="15" thickBot="1" x14ac:dyDescent="0.35">
      <c r="C80" s="32">
        <v>43227</v>
      </c>
      <c r="D80" s="33">
        <v>0.68362268518518521</v>
      </c>
      <c r="E80" s="34" t="s">
        <v>9</v>
      </c>
      <c r="F80" s="34">
        <v>31</v>
      </c>
      <c r="G80" s="34" t="s">
        <v>10</v>
      </c>
    </row>
    <row r="81" spans="3:7" ht="15" thickBot="1" x14ac:dyDescent="0.35">
      <c r="C81" s="32">
        <v>43227</v>
      </c>
      <c r="D81" s="33">
        <v>0.68445601851851856</v>
      </c>
      <c r="E81" s="34" t="s">
        <v>9</v>
      </c>
      <c r="F81" s="34">
        <v>28</v>
      </c>
      <c r="G81" s="34" t="s">
        <v>11</v>
      </c>
    </row>
    <row r="82" spans="3:7" ht="15" thickBot="1" x14ac:dyDescent="0.35">
      <c r="C82" s="32">
        <v>43227</v>
      </c>
      <c r="D82" s="33">
        <v>0.68473379629629638</v>
      </c>
      <c r="E82" s="34" t="s">
        <v>9</v>
      </c>
      <c r="F82" s="34">
        <v>18</v>
      </c>
      <c r="G82" s="34" t="s">
        <v>10</v>
      </c>
    </row>
    <row r="83" spans="3:7" ht="15" thickBot="1" x14ac:dyDescent="0.35">
      <c r="C83" s="32">
        <v>43227</v>
      </c>
      <c r="D83" s="33">
        <v>0.68524305555555554</v>
      </c>
      <c r="E83" s="34" t="s">
        <v>9</v>
      </c>
      <c r="F83" s="34">
        <v>20</v>
      </c>
      <c r="G83" s="34" t="s">
        <v>11</v>
      </c>
    </row>
    <row r="84" spans="3:7" ht="15" thickBot="1" x14ac:dyDescent="0.35">
      <c r="C84" s="32">
        <v>43227</v>
      </c>
      <c r="D84" s="33">
        <v>0.68527777777777776</v>
      </c>
      <c r="E84" s="34" t="s">
        <v>9</v>
      </c>
      <c r="F84" s="34">
        <v>22</v>
      </c>
      <c r="G84" s="34" t="s">
        <v>11</v>
      </c>
    </row>
    <row r="85" spans="3:7" ht="15" thickBot="1" x14ac:dyDescent="0.35">
      <c r="C85" s="32">
        <v>43227</v>
      </c>
      <c r="D85" s="33">
        <v>0.6852893518518518</v>
      </c>
      <c r="E85" s="34" t="s">
        <v>9</v>
      </c>
      <c r="F85" s="34">
        <v>20</v>
      </c>
      <c r="G85" s="34" t="s">
        <v>11</v>
      </c>
    </row>
    <row r="86" spans="3:7" ht="15" thickBot="1" x14ac:dyDescent="0.35">
      <c r="C86" s="32">
        <v>43227</v>
      </c>
      <c r="D86" s="33">
        <v>0.68565972222222227</v>
      </c>
      <c r="E86" s="34" t="s">
        <v>9</v>
      </c>
      <c r="F86" s="34">
        <v>27</v>
      </c>
      <c r="G86" s="34" t="s">
        <v>10</v>
      </c>
    </row>
    <row r="87" spans="3:7" ht="15" thickBot="1" x14ac:dyDescent="0.35">
      <c r="C87" s="32">
        <v>43227</v>
      </c>
      <c r="D87" s="33">
        <v>0.68583333333333341</v>
      </c>
      <c r="E87" s="34" t="s">
        <v>9</v>
      </c>
      <c r="F87" s="34">
        <v>18</v>
      </c>
      <c r="G87" s="34" t="s">
        <v>10</v>
      </c>
    </row>
    <row r="88" spans="3:7" ht="15" thickBot="1" x14ac:dyDescent="0.35">
      <c r="C88" s="32">
        <v>43227</v>
      </c>
      <c r="D88" s="33">
        <v>0.68704861111111104</v>
      </c>
      <c r="E88" s="34" t="s">
        <v>9</v>
      </c>
      <c r="F88" s="34">
        <v>27</v>
      </c>
      <c r="G88" s="34" t="s">
        <v>11</v>
      </c>
    </row>
    <row r="89" spans="3:7" ht="15" thickBot="1" x14ac:dyDescent="0.35">
      <c r="C89" s="32">
        <v>43227</v>
      </c>
      <c r="D89" s="33">
        <v>0.68736111111111109</v>
      </c>
      <c r="E89" s="34" t="s">
        <v>9</v>
      </c>
      <c r="F89" s="34">
        <v>21</v>
      </c>
      <c r="G89" s="34" t="s">
        <v>11</v>
      </c>
    </row>
    <row r="90" spans="3:7" ht="15" thickBot="1" x14ac:dyDescent="0.35">
      <c r="C90" s="32">
        <v>43227</v>
      </c>
      <c r="D90" s="33">
        <v>0.68740740740740736</v>
      </c>
      <c r="E90" s="34" t="s">
        <v>9</v>
      </c>
      <c r="F90" s="34">
        <v>15</v>
      </c>
      <c r="G90" s="34" t="s">
        <v>11</v>
      </c>
    </row>
    <row r="91" spans="3:7" ht="15" thickBot="1" x14ac:dyDescent="0.35">
      <c r="C91" s="32">
        <v>43227</v>
      </c>
      <c r="D91" s="33">
        <v>0.68762731481481476</v>
      </c>
      <c r="E91" s="34" t="s">
        <v>9</v>
      </c>
      <c r="F91" s="34">
        <v>22</v>
      </c>
      <c r="G91" s="34" t="s">
        <v>10</v>
      </c>
    </row>
    <row r="92" spans="3:7" ht="15" thickBot="1" x14ac:dyDescent="0.35">
      <c r="C92" s="32">
        <v>43227</v>
      </c>
      <c r="D92" s="33">
        <v>0.69</v>
      </c>
      <c r="E92" s="34" t="s">
        <v>9</v>
      </c>
      <c r="F92" s="34">
        <v>23</v>
      </c>
      <c r="G92" s="34" t="s">
        <v>11</v>
      </c>
    </row>
    <row r="93" spans="3:7" ht="15" thickBot="1" x14ac:dyDescent="0.35">
      <c r="C93" s="32">
        <v>43227</v>
      </c>
      <c r="D93" s="33">
        <v>0.69017361111111108</v>
      </c>
      <c r="E93" s="34" t="s">
        <v>9</v>
      </c>
      <c r="F93" s="34">
        <v>26</v>
      </c>
      <c r="G93" s="34" t="s">
        <v>11</v>
      </c>
    </row>
    <row r="94" spans="3:7" ht="15" thickBot="1" x14ac:dyDescent="0.35">
      <c r="C94" s="32">
        <v>43227</v>
      </c>
      <c r="D94" s="33">
        <v>0.69241898148148151</v>
      </c>
      <c r="E94" s="34" t="s">
        <v>9</v>
      </c>
      <c r="F94" s="34">
        <v>18</v>
      </c>
      <c r="G94" s="34" t="s">
        <v>11</v>
      </c>
    </row>
    <row r="95" spans="3:7" ht="15" thickBot="1" x14ac:dyDescent="0.35">
      <c r="C95" s="32">
        <v>43227</v>
      </c>
      <c r="D95" s="33">
        <v>0.69297453703703704</v>
      </c>
      <c r="E95" s="34" t="s">
        <v>9</v>
      </c>
      <c r="F95" s="34">
        <v>26</v>
      </c>
      <c r="G95" s="34" t="s">
        <v>11</v>
      </c>
    </row>
    <row r="96" spans="3:7" ht="15" thickBot="1" x14ac:dyDescent="0.35">
      <c r="C96" s="32">
        <v>43227</v>
      </c>
      <c r="D96" s="33">
        <v>0.69376157407407402</v>
      </c>
      <c r="E96" s="34" t="s">
        <v>9</v>
      </c>
      <c r="F96" s="34">
        <v>31</v>
      </c>
      <c r="G96" s="34" t="s">
        <v>11</v>
      </c>
    </row>
    <row r="97" spans="3:7" ht="15" thickBot="1" x14ac:dyDescent="0.35">
      <c r="C97" s="32">
        <v>43227</v>
      </c>
      <c r="D97" s="33">
        <v>0.69418981481481479</v>
      </c>
      <c r="E97" s="34" t="s">
        <v>9</v>
      </c>
      <c r="F97" s="34">
        <v>25</v>
      </c>
      <c r="G97" s="34" t="s">
        <v>10</v>
      </c>
    </row>
    <row r="98" spans="3:7" ht="15" thickBot="1" x14ac:dyDescent="0.35">
      <c r="C98" s="32">
        <v>43227</v>
      </c>
      <c r="D98" s="33">
        <v>0.69515046296296301</v>
      </c>
      <c r="E98" s="34" t="s">
        <v>9</v>
      </c>
      <c r="F98" s="34">
        <v>27</v>
      </c>
      <c r="G98" s="34" t="s">
        <v>10</v>
      </c>
    </row>
    <row r="99" spans="3:7" ht="15" thickBot="1" x14ac:dyDescent="0.35">
      <c r="C99" s="32">
        <v>43227</v>
      </c>
      <c r="D99" s="33">
        <v>0.69548611111111114</v>
      </c>
      <c r="E99" s="34" t="s">
        <v>9</v>
      </c>
      <c r="F99" s="34">
        <v>24</v>
      </c>
      <c r="G99" s="34" t="s">
        <v>11</v>
      </c>
    </row>
    <row r="100" spans="3:7" ht="15" thickBot="1" x14ac:dyDescent="0.35">
      <c r="C100" s="32">
        <v>43227</v>
      </c>
      <c r="D100" s="33">
        <v>0.69643518518518521</v>
      </c>
      <c r="E100" s="34" t="s">
        <v>9</v>
      </c>
      <c r="F100" s="34">
        <v>17</v>
      </c>
      <c r="G100" s="34" t="s">
        <v>10</v>
      </c>
    </row>
    <row r="101" spans="3:7" ht="15" thickBot="1" x14ac:dyDescent="0.35">
      <c r="C101" s="32">
        <v>43227</v>
      </c>
      <c r="D101" s="33">
        <v>0.69652777777777775</v>
      </c>
      <c r="E101" s="34" t="s">
        <v>9</v>
      </c>
      <c r="F101" s="34">
        <v>16</v>
      </c>
      <c r="G101" s="34" t="s">
        <v>10</v>
      </c>
    </row>
    <row r="102" spans="3:7" ht="15" thickBot="1" x14ac:dyDescent="0.35">
      <c r="C102" s="32">
        <v>43227</v>
      </c>
      <c r="D102" s="33">
        <v>0.69682870370370376</v>
      </c>
      <c r="E102" s="34" t="s">
        <v>9</v>
      </c>
      <c r="F102" s="34">
        <v>22</v>
      </c>
      <c r="G102" s="34" t="s">
        <v>11</v>
      </c>
    </row>
    <row r="103" spans="3:7" ht="15" thickBot="1" x14ac:dyDescent="0.35">
      <c r="C103" s="32">
        <v>43227</v>
      </c>
      <c r="D103" s="33">
        <v>0.69726851851851857</v>
      </c>
      <c r="E103" s="34" t="s">
        <v>9</v>
      </c>
      <c r="F103" s="34">
        <v>17</v>
      </c>
      <c r="G103" s="34" t="s">
        <v>11</v>
      </c>
    </row>
    <row r="104" spans="3:7" ht="15" thickBot="1" x14ac:dyDescent="0.35">
      <c r="C104" s="32">
        <v>43227</v>
      </c>
      <c r="D104" s="33">
        <v>0.69796296296296301</v>
      </c>
      <c r="E104" s="34" t="s">
        <v>9</v>
      </c>
      <c r="F104" s="34">
        <v>25</v>
      </c>
      <c r="G104" s="34" t="s">
        <v>11</v>
      </c>
    </row>
    <row r="105" spans="3:7" ht="15" thickBot="1" x14ac:dyDescent="0.35">
      <c r="C105" s="32">
        <v>43227</v>
      </c>
      <c r="D105" s="33">
        <v>0.69807870370370362</v>
      </c>
      <c r="E105" s="34" t="s">
        <v>9</v>
      </c>
      <c r="F105" s="34">
        <v>22</v>
      </c>
      <c r="G105" s="34" t="s">
        <v>11</v>
      </c>
    </row>
    <row r="106" spans="3:7" ht="15" thickBot="1" x14ac:dyDescent="0.35">
      <c r="C106" s="32">
        <v>43227</v>
      </c>
      <c r="D106" s="33">
        <v>0.69821759259259253</v>
      </c>
      <c r="E106" s="34" t="s">
        <v>9</v>
      </c>
      <c r="F106" s="34">
        <v>15</v>
      </c>
      <c r="G106" s="34" t="s">
        <v>10</v>
      </c>
    </row>
    <row r="107" spans="3:7" ht="15" thickBot="1" x14ac:dyDescent="0.35">
      <c r="C107" s="32">
        <v>43227</v>
      </c>
      <c r="D107" s="33">
        <v>0.69835648148148144</v>
      </c>
      <c r="E107" s="34" t="s">
        <v>9</v>
      </c>
      <c r="F107" s="34">
        <v>30</v>
      </c>
      <c r="G107" s="34" t="s">
        <v>11</v>
      </c>
    </row>
    <row r="108" spans="3:7" ht="15" thickBot="1" x14ac:dyDescent="0.35">
      <c r="C108" s="32">
        <v>43227</v>
      </c>
      <c r="D108" s="33">
        <v>0.69853009259259258</v>
      </c>
      <c r="E108" s="34" t="s">
        <v>9</v>
      </c>
      <c r="F108" s="34">
        <v>25</v>
      </c>
      <c r="G108" s="34" t="s">
        <v>11</v>
      </c>
    </row>
    <row r="109" spans="3:7" ht="15" thickBot="1" x14ac:dyDescent="0.35">
      <c r="C109" s="32">
        <v>43227</v>
      </c>
      <c r="D109" s="33">
        <v>0.69878472222222221</v>
      </c>
      <c r="E109" s="34" t="s">
        <v>9</v>
      </c>
      <c r="F109" s="34">
        <v>17</v>
      </c>
      <c r="G109" s="34" t="s">
        <v>11</v>
      </c>
    </row>
    <row r="110" spans="3:7" ht="15" thickBot="1" x14ac:dyDescent="0.35">
      <c r="C110" s="32">
        <v>43227</v>
      </c>
      <c r="D110" s="33">
        <v>0.69927083333333329</v>
      </c>
      <c r="E110" s="34" t="s">
        <v>9</v>
      </c>
      <c r="F110" s="34">
        <v>26</v>
      </c>
      <c r="G110" s="34" t="s">
        <v>11</v>
      </c>
    </row>
    <row r="111" spans="3:7" ht="15" thickBot="1" x14ac:dyDescent="0.35">
      <c r="C111" s="32">
        <v>43227</v>
      </c>
      <c r="D111" s="33">
        <v>0.69966435185185183</v>
      </c>
      <c r="E111" s="34" t="s">
        <v>9</v>
      </c>
      <c r="F111" s="34">
        <v>19</v>
      </c>
      <c r="G111" s="34" t="s">
        <v>10</v>
      </c>
    </row>
    <row r="112" spans="3:7" ht="15" thickBot="1" x14ac:dyDescent="0.35">
      <c r="C112" s="32">
        <v>43227</v>
      </c>
      <c r="D112" s="33">
        <v>0.69974537037037043</v>
      </c>
      <c r="E112" s="34" t="s">
        <v>9</v>
      </c>
      <c r="F112" s="34">
        <v>20</v>
      </c>
      <c r="G112" s="34" t="s">
        <v>11</v>
      </c>
    </row>
    <row r="113" spans="3:7" ht="15" thickBot="1" x14ac:dyDescent="0.35">
      <c r="C113" s="32">
        <v>43227</v>
      </c>
      <c r="D113" s="33">
        <v>0.70037037037037031</v>
      </c>
      <c r="E113" s="34" t="s">
        <v>9</v>
      </c>
      <c r="F113" s="34">
        <v>33</v>
      </c>
      <c r="G113" s="34" t="s">
        <v>11</v>
      </c>
    </row>
    <row r="114" spans="3:7" ht="15" thickBot="1" x14ac:dyDescent="0.35">
      <c r="C114" s="32">
        <v>43227</v>
      </c>
      <c r="D114" s="33">
        <v>0.70085648148148139</v>
      </c>
      <c r="E114" s="34" t="s">
        <v>9</v>
      </c>
      <c r="F114" s="34">
        <v>25</v>
      </c>
      <c r="G114" s="34" t="s">
        <v>10</v>
      </c>
    </row>
    <row r="115" spans="3:7" ht="15" thickBot="1" x14ac:dyDescent="0.35">
      <c r="C115" s="32">
        <v>43227</v>
      </c>
      <c r="D115" s="33">
        <v>0.70106481481481486</v>
      </c>
      <c r="E115" s="34" t="s">
        <v>9</v>
      </c>
      <c r="F115" s="34">
        <v>25</v>
      </c>
      <c r="G115" s="34" t="s">
        <v>10</v>
      </c>
    </row>
    <row r="116" spans="3:7" ht="15" thickBot="1" x14ac:dyDescent="0.35">
      <c r="C116" s="32">
        <v>43227</v>
      </c>
      <c r="D116" s="33">
        <v>0.70233796296296302</v>
      </c>
      <c r="E116" s="34" t="s">
        <v>9</v>
      </c>
      <c r="F116" s="34">
        <v>28</v>
      </c>
      <c r="G116" s="34" t="s">
        <v>11</v>
      </c>
    </row>
    <row r="117" spans="3:7" ht="15" thickBot="1" x14ac:dyDescent="0.35">
      <c r="C117" s="32">
        <v>43227</v>
      </c>
      <c r="D117" s="33">
        <v>0.70333333333333325</v>
      </c>
      <c r="E117" s="34" t="s">
        <v>9</v>
      </c>
      <c r="F117" s="34">
        <v>26</v>
      </c>
      <c r="G117" s="34" t="s">
        <v>11</v>
      </c>
    </row>
    <row r="118" spans="3:7" ht="15" thickBot="1" x14ac:dyDescent="0.35">
      <c r="C118" s="32">
        <v>43227</v>
      </c>
      <c r="D118" s="33">
        <v>0.70351851851851854</v>
      </c>
      <c r="E118" s="34" t="s">
        <v>9</v>
      </c>
      <c r="F118" s="34">
        <v>18</v>
      </c>
      <c r="G118" s="34" t="s">
        <v>10</v>
      </c>
    </row>
    <row r="119" spans="3:7" ht="15" thickBot="1" x14ac:dyDescent="0.35">
      <c r="C119" s="32">
        <v>43227</v>
      </c>
      <c r="D119" s="33">
        <v>0.7036458333333333</v>
      </c>
      <c r="E119" s="34" t="s">
        <v>9</v>
      </c>
      <c r="F119" s="34">
        <v>22</v>
      </c>
      <c r="G119" s="34" t="s">
        <v>10</v>
      </c>
    </row>
    <row r="120" spans="3:7" ht="15" thickBot="1" x14ac:dyDescent="0.35">
      <c r="C120" s="32">
        <v>43227</v>
      </c>
      <c r="D120" s="33">
        <v>0.70370370370370372</v>
      </c>
      <c r="E120" s="34" t="s">
        <v>9</v>
      </c>
      <c r="F120" s="34">
        <v>36</v>
      </c>
      <c r="G120" s="34" t="s">
        <v>11</v>
      </c>
    </row>
    <row r="121" spans="3:7" ht="15" thickBot="1" x14ac:dyDescent="0.35">
      <c r="C121" s="32">
        <v>43227</v>
      </c>
      <c r="D121" s="33">
        <v>0.70406250000000004</v>
      </c>
      <c r="E121" s="34" t="s">
        <v>9</v>
      </c>
      <c r="F121" s="34">
        <v>15</v>
      </c>
      <c r="G121" s="34" t="s">
        <v>11</v>
      </c>
    </row>
    <row r="122" spans="3:7" ht="15" thickBot="1" x14ac:dyDescent="0.35">
      <c r="C122" s="32">
        <v>43227</v>
      </c>
      <c r="D122" s="33">
        <v>0.70425925925925925</v>
      </c>
      <c r="E122" s="34" t="s">
        <v>9</v>
      </c>
      <c r="F122" s="34">
        <v>28</v>
      </c>
      <c r="G122" s="34" t="s">
        <v>11</v>
      </c>
    </row>
    <row r="123" spans="3:7" ht="15" thickBot="1" x14ac:dyDescent="0.35">
      <c r="C123" s="32">
        <v>43227</v>
      </c>
      <c r="D123" s="33">
        <v>0.70483796296296297</v>
      </c>
      <c r="E123" s="34" t="s">
        <v>9</v>
      </c>
      <c r="F123" s="34">
        <v>29</v>
      </c>
      <c r="G123" s="34" t="s">
        <v>11</v>
      </c>
    </row>
    <row r="124" spans="3:7" ht="15" thickBot="1" x14ac:dyDescent="0.35">
      <c r="C124" s="32">
        <v>43227</v>
      </c>
      <c r="D124" s="33">
        <v>0.7052314814814814</v>
      </c>
      <c r="E124" s="34" t="s">
        <v>9</v>
      </c>
      <c r="F124" s="34">
        <v>36</v>
      </c>
      <c r="G124" s="34" t="s">
        <v>11</v>
      </c>
    </row>
    <row r="125" spans="3:7" ht="15" thickBot="1" x14ac:dyDescent="0.35">
      <c r="C125" s="32">
        <v>43227</v>
      </c>
      <c r="D125" s="33">
        <v>0.70568287037037036</v>
      </c>
      <c r="E125" s="34" t="s">
        <v>9</v>
      </c>
      <c r="F125" s="34">
        <v>21</v>
      </c>
      <c r="G125" s="34" t="s">
        <v>10</v>
      </c>
    </row>
    <row r="126" spans="3:7" ht="15" thickBot="1" x14ac:dyDescent="0.35">
      <c r="C126" s="32">
        <v>43227</v>
      </c>
      <c r="D126" s="33">
        <v>0.70584490740740735</v>
      </c>
      <c r="E126" s="34" t="s">
        <v>9</v>
      </c>
      <c r="F126" s="34">
        <v>24</v>
      </c>
      <c r="G126" s="34" t="s">
        <v>10</v>
      </c>
    </row>
    <row r="127" spans="3:7" ht="15" thickBot="1" x14ac:dyDescent="0.35">
      <c r="C127" s="32">
        <v>43227</v>
      </c>
      <c r="D127" s="33">
        <v>0.70607638888888891</v>
      </c>
      <c r="E127" s="34" t="s">
        <v>9</v>
      </c>
      <c r="F127" s="34">
        <v>25</v>
      </c>
      <c r="G127" s="34" t="s">
        <v>11</v>
      </c>
    </row>
    <row r="128" spans="3:7" ht="15" thickBot="1" x14ac:dyDescent="0.35">
      <c r="C128" s="32">
        <v>43227</v>
      </c>
      <c r="D128" s="33">
        <v>0.70686342592592588</v>
      </c>
      <c r="E128" s="34" t="s">
        <v>9</v>
      </c>
      <c r="F128" s="34">
        <v>15</v>
      </c>
      <c r="G128" s="34" t="s">
        <v>11</v>
      </c>
    </row>
    <row r="129" spans="3:7" ht="15" thickBot="1" x14ac:dyDescent="0.35">
      <c r="C129" s="32">
        <v>43227</v>
      </c>
      <c r="D129" s="33">
        <v>0.70723379629629635</v>
      </c>
      <c r="E129" s="34" t="s">
        <v>9</v>
      </c>
      <c r="F129" s="34">
        <v>21</v>
      </c>
      <c r="G129" s="34" t="s">
        <v>10</v>
      </c>
    </row>
    <row r="130" spans="3:7" ht="15" thickBot="1" x14ac:dyDescent="0.35">
      <c r="C130" s="32">
        <v>43227</v>
      </c>
      <c r="D130" s="33">
        <v>0.70826388888888892</v>
      </c>
      <c r="E130" s="34" t="s">
        <v>9</v>
      </c>
      <c r="F130" s="34">
        <v>27</v>
      </c>
      <c r="G130" s="34" t="s">
        <v>11</v>
      </c>
    </row>
    <row r="131" spans="3:7" ht="15" thickBot="1" x14ac:dyDescent="0.35">
      <c r="C131" s="32">
        <v>43227</v>
      </c>
      <c r="D131" s="33">
        <v>0.70916666666666661</v>
      </c>
      <c r="E131" s="34" t="s">
        <v>9</v>
      </c>
      <c r="F131" s="34">
        <v>25</v>
      </c>
      <c r="G131" s="34" t="s">
        <v>11</v>
      </c>
    </row>
    <row r="132" spans="3:7" ht="15" thickBot="1" x14ac:dyDescent="0.35">
      <c r="C132" s="32">
        <v>43227</v>
      </c>
      <c r="D132" s="33">
        <v>0.70978009259259256</v>
      </c>
      <c r="E132" s="34" t="s">
        <v>9</v>
      </c>
      <c r="F132" s="34">
        <v>22</v>
      </c>
      <c r="G132" s="34" t="s">
        <v>11</v>
      </c>
    </row>
    <row r="133" spans="3:7" ht="15" thickBot="1" x14ac:dyDescent="0.35">
      <c r="C133" s="32">
        <v>43227</v>
      </c>
      <c r="D133" s="33">
        <v>0.70993055555555562</v>
      </c>
      <c r="E133" s="34" t="s">
        <v>9</v>
      </c>
      <c r="F133" s="34">
        <v>16</v>
      </c>
      <c r="G133" s="34" t="s">
        <v>10</v>
      </c>
    </row>
    <row r="134" spans="3:7" ht="15" thickBot="1" x14ac:dyDescent="0.35">
      <c r="C134" s="32">
        <v>43227</v>
      </c>
      <c r="D134" s="33">
        <v>0.71054398148148146</v>
      </c>
      <c r="E134" s="34" t="s">
        <v>9</v>
      </c>
      <c r="F134" s="34">
        <v>23</v>
      </c>
      <c r="G134" s="34" t="s">
        <v>10</v>
      </c>
    </row>
    <row r="135" spans="3:7" ht="15" thickBot="1" x14ac:dyDescent="0.35">
      <c r="C135" s="32">
        <v>43227</v>
      </c>
      <c r="D135" s="33">
        <v>0.71082175925925928</v>
      </c>
      <c r="E135" s="34" t="s">
        <v>9</v>
      </c>
      <c r="F135" s="34">
        <v>18</v>
      </c>
      <c r="G135" s="34" t="s">
        <v>10</v>
      </c>
    </row>
    <row r="136" spans="3:7" ht="15" thickBot="1" x14ac:dyDescent="0.35">
      <c r="C136" s="32">
        <v>43227</v>
      </c>
      <c r="D136" s="33">
        <v>0.71149305555555553</v>
      </c>
      <c r="E136" s="34" t="s">
        <v>9</v>
      </c>
      <c r="F136" s="34">
        <v>25</v>
      </c>
      <c r="G136" s="34" t="s">
        <v>11</v>
      </c>
    </row>
    <row r="137" spans="3:7" ht="15" thickBot="1" x14ac:dyDescent="0.35">
      <c r="C137" s="32">
        <v>43227</v>
      </c>
      <c r="D137" s="33">
        <v>0.71172453703703698</v>
      </c>
      <c r="E137" s="34" t="s">
        <v>9</v>
      </c>
      <c r="F137" s="34">
        <v>23</v>
      </c>
      <c r="G137" s="34" t="s">
        <v>11</v>
      </c>
    </row>
    <row r="138" spans="3:7" ht="15" thickBot="1" x14ac:dyDescent="0.35">
      <c r="C138" s="32">
        <v>43227</v>
      </c>
      <c r="D138" s="33">
        <v>0.71328703703703711</v>
      </c>
      <c r="E138" s="34" t="s">
        <v>9</v>
      </c>
      <c r="F138" s="34">
        <v>24</v>
      </c>
      <c r="G138" s="34" t="s">
        <v>10</v>
      </c>
    </row>
    <row r="139" spans="3:7" ht="15" thickBot="1" x14ac:dyDescent="0.35">
      <c r="C139" s="32">
        <v>43227</v>
      </c>
      <c r="D139" s="33">
        <v>0.71556712962962965</v>
      </c>
      <c r="E139" s="34" t="s">
        <v>9</v>
      </c>
      <c r="F139" s="34">
        <v>18</v>
      </c>
      <c r="G139" s="34" t="s">
        <v>10</v>
      </c>
    </row>
    <row r="140" spans="3:7" ht="15" thickBot="1" x14ac:dyDescent="0.35">
      <c r="C140" s="32">
        <v>43227</v>
      </c>
      <c r="D140" s="33">
        <v>0.71569444444444441</v>
      </c>
      <c r="E140" s="34" t="s">
        <v>9</v>
      </c>
      <c r="F140" s="34">
        <v>25</v>
      </c>
      <c r="G140" s="34" t="s">
        <v>11</v>
      </c>
    </row>
    <row r="141" spans="3:7" ht="15" thickBot="1" x14ac:dyDescent="0.35">
      <c r="C141" s="32">
        <v>43227</v>
      </c>
      <c r="D141" s="33">
        <v>0.71596064814814808</v>
      </c>
      <c r="E141" s="34" t="s">
        <v>9</v>
      </c>
      <c r="F141" s="34">
        <v>31</v>
      </c>
      <c r="G141" s="34" t="s">
        <v>11</v>
      </c>
    </row>
    <row r="142" spans="3:7" ht="15" thickBot="1" x14ac:dyDescent="0.35">
      <c r="C142" s="32">
        <v>43227</v>
      </c>
      <c r="D142" s="33">
        <v>0.71758101851851841</v>
      </c>
      <c r="E142" s="34" t="s">
        <v>9</v>
      </c>
      <c r="F142" s="34">
        <v>28</v>
      </c>
      <c r="G142" s="34" t="s">
        <v>11</v>
      </c>
    </row>
    <row r="143" spans="3:7" ht="15" thickBot="1" x14ac:dyDescent="0.35">
      <c r="C143" s="32">
        <v>43227</v>
      </c>
      <c r="D143" s="33">
        <v>0.71769675925925924</v>
      </c>
      <c r="E143" s="34" t="s">
        <v>9</v>
      </c>
      <c r="F143" s="34">
        <v>29</v>
      </c>
      <c r="G143" s="34" t="s">
        <v>11</v>
      </c>
    </row>
    <row r="144" spans="3:7" ht="15" thickBot="1" x14ac:dyDescent="0.35">
      <c r="C144" s="32">
        <v>43227</v>
      </c>
      <c r="D144" s="33">
        <v>0.71812500000000001</v>
      </c>
      <c r="E144" s="34" t="s">
        <v>9</v>
      </c>
      <c r="F144" s="34">
        <v>25</v>
      </c>
      <c r="G144" s="34" t="s">
        <v>11</v>
      </c>
    </row>
    <row r="145" spans="3:7" ht="15" thickBot="1" x14ac:dyDescent="0.35">
      <c r="C145" s="32">
        <v>43227</v>
      </c>
      <c r="D145" s="33">
        <v>0.71856481481481482</v>
      </c>
      <c r="E145" s="34" t="s">
        <v>9</v>
      </c>
      <c r="F145" s="34">
        <v>36</v>
      </c>
      <c r="G145" s="34" t="s">
        <v>11</v>
      </c>
    </row>
    <row r="146" spans="3:7" ht="15" thickBot="1" x14ac:dyDescent="0.35">
      <c r="C146" s="32">
        <v>43227</v>
      </c>
      <c r="D146" s="33">
        <v>0.71902777777777782</v>
      </c>
      <c r="E146" s="34" t="s">
        <v>9</v>
      </c>
      <c r="F146" s="34">
        <v>39</v>
      </c>
      <c r="G146" s="34" t="s">
        <v>11</v>
      </c>
    </row>
    <row r="147" spans="3:7" ht="15" thickBot="1" x14ac:dyDescent="0.35">
      <c r="C147" s="32">
        <v>43227</v>
      </c>
      <c r="D147" s="33">
        <v>0.71914351851851854</v>
      </c>
      <c r="E147" s="34" t="s">
        <v>9</v>
      </c>
      <c r="F147" s="34">
        <v>27</v>
      </c>
      <c r="G147" s="34" t="s">
        <v>11</v>
      </c>
    </row>
    <row r="148" spans="3:7" ht="15" thickBot="1" x14ac:dyDescent="0.35">
      <c r="C148" s="32">
        <v>43227</v>
      </c>
      <c r="D148" s="33">
        <v>0.71939814814814806</v>
      </c>
      <c r="E148" s="34" t="s">
        <v>9</v>
      </c>
      <c r="F148" s="34">
        <v>21</v>
      </c>
      <c r="G148" s="34" t="s">
        <v>11</v>
      </c>
    </row>
    <row r="149" spans="3:7" ht="15" thickBot="1" x14ac:dyDescent="0.35">
      <c r="C149" s="32">
        <v>43227</v>
      </c>
      <c r="D149" s="33">
        <v>0.72074074074074079</v>
      </c>
      <c r="E149" s="34" t="s">
        <v>9</v>
      </c>
      <c r="F149" s="34">
        <v>32</v>
      </c>
      <c r="G149" s="34" t="s">
        <v>10</v>
      </c>
    </row>
    <row r="150" spans="3:7" ht="15" thickBot="1" x14ac:dyDescent="0.35">
      <c r="C150" s="32">
        <v>43227</v>
      </c>
      <c r="D150" s="33">
        <v>0.72108796296296296</v>
      </c>
      <c r="E150" s="34" t="s">
        <v>9</v>
      </c>
      <c r="F150" s="34">
        <v>24</v>
      </c>
      <c r="G150" s="34" t="s">
        <v>11</v>
      </c>
    </row>
    <row r="151" spans="3:7" ht="15" thickBot="1" x14ac:dyDescent="0.35">
      <c r="C151" s="32">
        <v>43227</v>
      </c>
      <c r="D151" s="33">
        <v>0.7215625</v>
      </c>
      <c r="E151" s="34" t="s">
        <v>9</v>
      </c>
      <c r="F151" s="34">
        <v>26</v>
      </c>
      <c r="G151" s="34" t="s">
        <v>11</v>
      </c>
    </row>
    <row r="152" spans="3:7" ht="15" thickBot="1" x14ac:dyDescent="0.35">
      <c r="C152" s="32">
        <v>43227</v>
      </c>
      <c r="D152" s="33">
        <v>0.72243055555555558</v>
      </c>
      <c r="E152" s="34" t="s">
        <v>9</v>
      </c>
      <c r="F152" s="34">
        <v>28</v>
      </c>
      <c r="G152" s="34" t="s">
        <v>10</v>
      </c>
    </row>
    <row r="153" spans="3:7" ht="15" thickBot="1" x14ac:dyDescent="0.35">
      <c r="C153" s="32">
        <v>43227</v>
      </c>
      <c r="D153" s="33">
        <v>0.72263888888888894</v>
      </c>
      <c r="E153" s="34" t="s">
        <v>9</v>
      </c>
      <c r="F153" s="34">
        <v>26</v>
      </c>
      <c r="G153" s="34" t="s">
        <v>11</v>
      </c>
    </row>
    <row r="154" spans="3:7" ht="15" thickBot="1" x14ac:dyDescent="0.35">
      <c r="C154" s="32">
        <v>43227</v>
      </c>
      <c r="D154" s="33">
        <v>0.7230671296296296</v>
      </c>
      <c r="E154" s="34" t="s">
        <v>9</v>
      </c>
      <c r="F154" s="34">
        <v>19</v>
      </c>
      <c r="G154" s="34" t="s">
        <v>11</v>
      </c>
    </row>
    <row r="155" spans="3:7" ht="15" thickBot="1" x14ac:dyDescent="0.35">
      <c r="C155" s="32">
        <v>43227</v>
      </c>
      <c r="D155" s="33">
        <v>0.72376157407407404</v>
      </c>
      <c r="E155" s="34" t="s">
        <v>9</v>
      </c>
      <c r="F155" s="34">
        <v>27</v>
      </c>
      <c r="G155" s="34" t="s">
        <v>10</v>
      </c>
    </row>
    <row r="156" spans="3:7" ht="15" thickBot="1" x14ac:dyDescent="0.35">
      <c r="C156" s="32">
        <v>43227</v>
      </c>
      <c r="D156" s="33">
        <v>0.72423611111111119</v>
      </c>
      <c r="E156" s="34" t="s">
        <v>9</v>
      </c>
      <c r="F156" s="34">
        <v>26</v>
      </c>
      <c r="G156" s="34" t="s">
        <v>10</v>
      </c>
    </row>
    <row r="157" spans="3:7" ht="15" thickBot="1" x14ac:dyDescent="0.35">
      <c r="C157" s="32">
        <v>43227</v>
      </c>
      <c r="D157" s="33">
        <v>0.72488425925925926</v>
      </c>
      <c r="E157" s="34" t="s">
        <v>9</v>
      </c>
      <c r="F157" s="34">
        <v>11</v>
      </c>
      <c r="G157" s="34" t="s">
        <v>11</v>
      </c>
    </row>
    <row r="158" spans="3:7" ht="15" thickBot="1" x14ac:dyDescent="0.35">
      <c r="C158" s="32">
        <v>43227</v>
      </c>
      <c r="D158" s="33">
        <v>0.72489583333333341</v>
      </c>
      <c r="E158" s="34" t="s">
        <v>9</v>
      </c>
      <c r="F158" s="34">
        <v>14</v>
      </c>
      <c r="G158" s="34" t="s">
        <v>11</v>
      </c>
    </row>
    <row r="159" spans="3:7" ht="15" thickBot="1" x14ac:dyDescent="0.35">
      <c r="C159" s="32">
        <v>43227</v>
      </c>
      <c r="D159" s="33">
        <v>0.72490740740740733</v>
      </c>
      <c r="E159" s="34" t="s">
        <v>9</v>
      </c>
      <c r="F159" s="34">
        <v>15</v>
      </c>
      <c r="G159" s="34" t="s">
        <v>11</v>
      </c>
    </row>
    <row r="160" spans="3:7" ht="15" thickBot="1" x14ac:dyDescent="0.35">
      <c r="C160" s="32">
        <v>43227</v>
      </c>
      <c r="D160" s="33">
        <v>0.72539351851851841</v>
      </c>
      <c r="E160" s="34" t="s">
        <v>9</v>
      </c>
      <c r="F160" s="34">
        <v>25</v>
      </c>
      <c r="G160" s="34" t="s">
        <v>11</v>
      </c>
    </row>
    <row r="161" spans="3:7" ht="15" thickBot="1" x14ac:dyDescent="0.35">
      <c r="C161" s="32">
        <v>43227</v>
      </c>
      <c r="D161" s="33">
        <v>0.72584490740740737</v>
      </c>
      <c r="E161" s="34" t="s">
        <v>9</v>
      </c>
      <c r="F161" s="34">
        <v>25</v>
      </c>
      <c r="G161" s="34" t="s">
        <v>11</v>
      </c>
    </row>
    <row r="162" spans="3:7" ht="15" thickBot="1" x14ac:dyDescent="0.35">
      <c r="C162" s="32">
        <v>43227</v>
      </c>
      <c r="D162" s="33">
        <v>0.72599537037037043</v>
      </c>
      <c r="E162" s="34" t="s">
        <v>9</v>
      </c>
      <c r="F162" s="34">
        <v>32</v>
      </c>
      <c r="G162" s="34" t="s">
        <v>10</v>
      </c>
    </row>
    <row r="163" spans="3:7" ht="15" thickBot="1" x14ac:dyDescent="0.35">
      <c r="C163" s="32">
        <v>43227</v>
      </c>
      <c r="D163" s="33">
        <v>0.72802083333333334</v>
      </c>
      <c r="E163" s="34" t="s">
        <v>9</v>
      </c>
      <c r="F163" s="34">
        <v>25</v>
      </c>
      <c r="G163" s="34" t="s">
        <v>10</v>
      </c>
    </row>
    <row r="164" spans="3:7" ht="15" thickBot="1" x14ac:dyDescent="0.35">
      <c r="C164" s="32">
        <v>43227</v>
      </c>
      <c r="D164" s="33">
        <v>0.72859953703703706</v>
      </c>
      <c r="E164" s="34" t="s">
        <v>9</v>
      </c>
      <c r="F164" s="34">
        <v>28</v>
      </c>
      <c r="G164" s="34" t="s">
        <v>11</v>
      </c>
    </row>
    <row r="165" spans="3:7" ht="15" thickBot="1" x14ac:dyDescent="0.35">
      <c r="C165" s="32">
        <v>43227</v>
      </c>
      <c r="D165" s="33">
        <v>0.7286921296296297</v>
      </c>
      <c r="E165" s="34" t="s">
        <v>9</v>
      </c>
      <c r="F165" s="34">
        <v>28</v>
      </c>
      <c r="G165" s="34" t="s">
        <v>10</v>
      </c>
    </row>
    <row r="166" spans="3:7" ht="15" thickBot="1" x14ac:dyDescent="0.35">
      <c r="C166" s="32">
        <v>43227</v>
      </c>
      <c r="D166" s="33">
        <v>0.72891203703703711</v>
      </c>
      <c r="E166" s="34" t="s">
        <v>9</v>
      </c>
      <c r="F166" s="34">
        <v>16</v>
      </c>
      <c r="G166" s="34" t="s">
        <v>11</v>
      </c>
    </row>
    <row r="167" spans="3:7" ht="15" thickBot="1" x14ac:dyDescent="0.35">
      <c r="C167" s="32">
        <v>43227</v>
      </c>
      <c r="D167" s="33">
        <v>0.72972222222222216</v>
      </c>
      <c r="E167" s="34" t="s">
        <v>9</v>
      </c>
      <c r="F167" s="34">
        <v>22</v>
      </c>
      <c r="G167" s="34" t="s">
        <v>11</v>
      </c>
    </row>
    <row r="168" spans="3:7" ht="15" thickBot="1" x14ac:dyDescent="0.35">
      <c r="C168" s="32">
        <v>43227</v>
      </c>
      <c r="D168" s="33">
        <v>0.73069444444444442</v>
      </c>
      <c r="E168" s="34" t="s">
        <v>9</v>
      </c>
      <c r="F168" s="34">
        <v>25</v>
      </c>
      <c r="G168" s="34" t="s">
        <v>11</v>
      </c>
    </row>
    <row r="169" spans="3:7" ht="15" thickBot="1" x14ac:dyDescent="0.35">
      <c r="C169" s="32">
        <v>43227</v>
      </c>
      <c r="D169" s="33">
        <v>0.73099537037037043</v>
      </c>
      <c r="E169" s="34" t="s">
        <v>9</v>
      </c>
      <c r="F169" s="34">
        <v>35</v>
      </c>
      <c r="G169" s="34" t="s">
        <v>10</v>
      </c>
    </row>
    <row r="170" spans="3:7" ht="15" thickBot="1" x14ac:dyDescent="0.35">
      <c r="C170" s="32">
        <v>43227</v>
      </c>
      <c r="D170" s="33">
        <v>0.73136574074074068</v>
      </c>
      <c r="E170" s="34" t="s">
        <v>9</v>
      </c>
      <c r="F170" s="34">
        <v>24</v>
      </c>
      <c r="G170" s="34" t="s">
        <v>11</v>
      </c>
    </row>
    <row r="171" spans="3:7" ht="15" thickBot="1" x14ac:dyDescent="0.35">
      <c r="C171" s="32">
        <v>43227</v>
      </c>
      <c r="D171" s="33">
        <v>0.73223379629629637</v>
      </c>
      <c r="E171" s="34" t="s">
        <v>9</v>
      </c>
      <c r="F171" s="34">
        <v>17</v>
      </c>
      <c r="G171" s="34" t="s">
        <v>11</v>
      </c>
    </row>
    <row r="172" spans="3:7" ht="15" thickBot="1" x14ac:dyDescent="0.35">
      <c r="C172" s="32">
        <v>43227</v>
      </c>
      <c r="D172" s="33">
        <v>0.73321759259259256</v>
      </c>
      <c r="E172" s="34" t="s">
        <v>9</v>
      </c>
      <c r="F172" s="34">
        <v>22</v>
      </c>
      <c r="G172" s="34" t="s">
        <v>10</v>
      </c>
    </row>
    <row r="173" spans="3:7" ht="15" thickBot="1" x14ac:dyDescent="0.35">
      <c r="C173" s="32">
        <v>43227</v>
      </c>
      <c r="D173" s="33">
        <v>0.73431712962962958</v>
      </c>
      <c r="E173" s="34" t="s">
        <v>9</v>
      </c>
      <c r="F173" s="34">
        <v>21</v>
      </c>
      <c r="G173" s="34" t="s">
        <v>10</v>
      </c>
    </row>
    <row r="174" spans="3:7" ht="15" thickBot="1" x14ac:dyDescent="0.35">
      <c r="C174" s="32">
        <v>43227</v>
      </c>
      <c r="D174" s="33">
        <v>0.73621527777777773</v>
      </c>
      <c r="E174" s="34" t="s">
        <v>9</v>
      </c>
      <c r="F174" s="34">
        <v>28</v>
      </c>
      <c r="G174" s="34" t="s">
        <v>10</v>
      </c>
    </row>
    <row r="175" spans="3:7" ht="15" thickBot="1" x14ac:dyDescent="0.35">
      <c r="C175" s="32">
        <v>43227</v>
      </c>
      <c r="D175" s="33">
        <v>0.7377083333333333</v>
      </c>
      <c r="E175" s="34" t="s">
        <v>9</v>
      </c>
      <c r="F175" s="34">
        <v>19</v>
      </c>
      <c r="G175" s="34" t="s">
        <v>11</v>
      </c>
    </row>
    <row r="176" spans="3:7" ht="15" thickBot="1" x14ac:dyDescent="0.35">
      <c r="C176" s="32">
        <v>43227</v>
      </c>
      <c r="D176" s="33">
        <v>0.73782407407407413</v>
      </c>
      <c r="E176" s="34" t="s">
        <v>9</v>
      </c>
      <c r="F176" s="34">
        <v>36</v>
      </c>
      <c r="G176" s="34" t="s">
        <v>10</v>
      </c>
    </row>
    <row r="177" spans="3:7" ht="15" thickBot="1" x14ac:dyDescent="0.35">
      <c r="C177" s="32">
        <v>43227</v>
      </c>
      <c r="D177" s="33">
        <v>0.73855324074074069</v>
      </c>
      <c r="E177" s="34" t="s">
        <v>9</v>
      </c>
      <c r="F177" s="34">
        <v>22</v>
      </c>
      <c r="G177" s="34" t="s">
        <v>11</v>
      </c>
    </row>
    <row r="178" spans="3:7" ht="15" thickBot="1" x14ac:dyDescent="0.35">
      <c r="C178" s="32">
        <v>43227</v>
      </c>
      <c r="D178" s="33">
        <v>0.73876157407407417</v>
      </c>
      <c r="E178" s="34" t="s">
        <v>9</v>
      </c>
      <c r="F178" s="34">
        <v>25</v>
      </c>
      <c r="G178" s="34" t="s">
        <v>10</v>
      </c>
    </row>
    <row r="179" spans="3:7" ht="15" thickBot="1" x14ac:dyDescent="0.35">
      <c r="C179" s="32">
        <v>43227</v>
      </c>
      <c r="D179" s="33">
        <v>0.7396759259259259</v>
      </c>
      <c r="E179" s="34" t="s">
        <v>9</v>
      </c>
      <c r="F179" s="34">
        <v>25</v>
      </c>
      <c r="G179" s="34" t="s">
        <v>11</v>
      </c>
    </row>
    <row r="180" spans="3:7" ht="15" thickBot="1" x14ac:dyDescent="0.35">
      <c r="C180" s="32">
        <v>43227</v>
      </c>
      <c r="D180" s="33">
        <v>0.74011574074074071</v>
      </c>
      <c r="E180" s="34" t="s">
        <v>9</v>
      </c>
      <c r="F180" s="34">
        <v>18</v>
      </c>
      <c r="G180" s="34" t="s">
        <v>10</v>
      </c>
    </row>
    <row r="181" spans="3:7" ht="15" thickBot="1" x14ac:dyDescent="0.35">
      <c r="C181" s="32">
        <v>43227</v>
      </c>
      <c r="D181" s="33">
        <v>0.74034722222222227</v>
      </c>
      <c r="E181" s="34" t="s">
        <v>9</v>
      </c>
      <c r="F181" s="34">
        <v>27</v>
      </c>
      <c r="G181" s="34" t="s">
        <v>11</v>
      </c>
    </row>
    <row r="182" spans="3:7" ht="15" thickBot="1" x14ac:dyDescent="0.35">
      <c r="C182" s="32">
        <v>43227</v>
      </c>
      <c r="D182" s="33">
        <v>0.74083333333333334</v>
      </c>
      <c r="E182" s="34" t="s">
        <v>9</v>
      </c>
      <c r="F182" s="34">
        <v>24</v>
      </c>
      <c r="G182" s="34" t="s">
        <v>11</v>
      </c>
    </row>
    <row r="183" spans="3:7" ht="15" thickBot="1" x14ac:dyDescent="0.35">
      <c r="C183" s="32">
        <v>43227</v>
      </c>
      <c r="D183" s="33">
        <v>0.7414236111111111</v>
      </c>
      <c r="E183" s="34" t="s">
        <v>9</v>
      </c>
      <c r="F183" s="34">
        <v>30</v>
      </c>
      <c r="G183" s="34" t="s">
        <v>11</v>
      </c>
    </row>
    <row r="184" spans="3:7" ht="15" thickBot="1" x14ac:dyDescent="0.35">
      <c r="C184" s="32">
        <v>43227</v>
      </c>
      <c r="D184" s="33">
        <v>0.74163194444444447</v>
      </c>
      <c r="E184" s="34" t="s">
        <v>9</v>
      </c>
      <c r="F184" s="34">
        <v>23</v>
      </c>
      <c r="G184" s="34" t="s">
        <v>11</v>
      </c>
    </row>
    <row r="185" spans="3:7" ht="15" thickBot="1" x14ac:dyDescent="0.35">
      <c r="C185" s="32">
        <v>43227</v>
      </c>
      <c r="D185" s="33">
        <v>0.74226851851851849</v>
      </c>
      <c r="E185" s="34" t="s">
        <v>9</v>
      </c>
      <c r="F185" s="34">
        <v>20</v>
      </c>
      <c r="G185" s="34" t="s">
        <v>11</v>
      </c>
    </row>
    <row r="186" spans="3:7" ht="15" thickBot="1" x14ac:dyDescent="0.35">
      <c r="C186" s="32">
        <v>43227</v>
      </c>
      <c r="D186" s="33">
        <v>0.74297453703703698</v>
      </c>
      <c r="E186" s="34" t="s">
        <v>9</v>
      </c>
      <c r="F186" s="34">
        <v>25</v>
      </c>
      <c r="G186" s="34" t="s">
        <v>11</v>
      </c>
    </row>
    <row r="187" spans="3:7" ht="15" thickBot="1" x14ac:dyDescent="0.35">
      <c r="C187" s="32">
        <v>43227</v>
      </c>
      <c r="D187" s="33">
        <v>0.7435532407407407</v>
      </c>
      <c r="E187" s="34" t="s">
        <v>9</v>
      </c>
      <c r="F187" s="34">
        <v>30</v>
      </c>
      <c r="G187" s="34" t="s">
        <v>10</v>
      </c>
    </row>
    <row r="188" spans="3:7" ht="15" thickBot="1" x14ac:dyDescent="0.35">
      <c r="C188" s="32">
        <v>43227</v>
      </c>
      <c r="D188" s="33">
        <v>0.74383101851851852</v>
      </c>
      <c r="E188" s="34" t="s">
        <v>9</v>
      </c>
      <c r="F188" s="34">
        <v>23</v>
      </c>
      <c r="G188" s="34" t="s">
        <v>10</v>
      </c>
    </row>
    <row r="189" spans="3:7" ht="15" thickBot="1" x14ac:dyDescent="0.35">
      <c r="C189" s="32">
        <v>43227</v>
      </c>
      <c r="D189" s="33">
        <v>0.74400462962962965</v>
      </c>
      <c r="E189" s="34" t="s">
        <v>9</v>
      </c>
      <c r="F189" s="34">
        <v>22</v>
      </c>
      <c r="G189" s="34" t="s">
        <v>11</v>
      </c>
    </row>
    <row r="190" spans="3:7" ht="15" thickBot="1" x14ac:dyDescent="0.35">
      <c r="C190" s="32">
        <v>43227</v>
      </c>
      <c r="D190" s="33">
        <v>0.74405092592592592</v>
      </c>
      <c r="E190" s="34" t="s">
        <v>9</v>
      </c>
      <c r="F190" s="34">
        <v>18</v>
      </c>
      <c r="G190" s="34" t="s">
        <v>10</v>
      </c>
    </row>
    <row r="191" spans="3:7" ht="15" thickBot="1" x14ac:dyDescent="0.35">
      <c r="C191" s="32">
        <v>43227</v>
      </c>
      <c r="D191" s="33">
        <v>0.74413194444444442</v>
      </c>
      <c r="E191" s="34" t="s">
        <v>9</v>
      </c>
      <c r="F191" s="34">
        <v>26</v>
      </c>
      <c r="G191" s="34" t="s">
        <v>11</v>
      </c>
    </row>
    <row r="192" spans="3:7" ht="15" thickBot="1" x14ac:dyDescent="0.35">
      <c r="C192" s="32">
        <v>43227</v>
      </c>
      <c r="D192" s="33">
        <v>0.74415509259259249</v>
      </c>
      <c r="E192" s="34" t="s">
        <v>9</v>
      </c>
      <c r="F192" s="34">
        <v>15</v>
      </c>
      <c r="G192" s="34" t="s">
        <v>10</v>
      </c>
    </row>
    <row r="193" spans="3:7" ht="15" thickBot="1" x14ac:dyDescent="0.35">
      <c r="C193" s="32">
        <v>43227</v>
      </c>
      <c r="D193" s="33">
        <v>0.74423611111111121</v>
      </c>
      <c r="E193" s="34" t="s">
        <v>9</v>
      </c>
      <c r="F193" s="34">
        <v>14</v>
      </c>
      <c r="G193" s="34" t="s">
        <v>11</v>
      </c>
    </row>
    <row r="194" spans="3:7" ht="15" thickBot="1" x14ac:dyDescent="0.35">
      <c r="C194" s="32">
        <v>43227</v>
      </c>
      <c r="D194" s="33">
        <v>0.7443749999999999</v>
      </c>
      <c r="E194" s="34" t="s">
        <v>9</v>
      </c>
      <c r="F194" s="34">
        <v>26</v>
      </c>
      <c r="G194" s="34" t="s">
        <v>11</v>
      </c>
    </row>
    <row r="195" spans="3:7" ht="15" thickBot="1" x14ac:dyDescent="0.35">
      <c r="C195" s="32">
        <v>43227</v>
      </c>
      <c r="D195" s="33">
        <v>0.74458333333333337</v>
      </c>
      <c r="E195" s="34" t="s">
        <v>9</v>
      </c>
      <c r="F195" s="34">
        <v>19</v>
      </c>
      <c r="G195" s="34" t="s">
        <v>11</v>
      </c>
    </row>
    <row r="196" spans="3:7" ht="15" thickBot="1" x14ac:dyDescent="0.35">
      <c r="C196" s="32">
        <v>43227</v>
      </c>
      <c r="D196" s="33">
        <v>0.74535879629629631</v>
      </c>
      <c r="E196" s="34" t="s">
        <v>9</v>
      </c>
      <c r="F196" s="34">
        <v>26</v>
      </c>
      <c r="G196" s="34" t="s">
        <v>11</v>
      </c>
    </row>
    <row r="197" spans="3:7" ht="15" thickBot="1" x14ac:dyDescent="0.35">
      <c r="C197" s="32">
        <v>43227</v>
      </c>
      <c r="D197" s="33">
        <v>0.74553240740740734</v>
      </c>
      <c r="E197" s="34" t="s">
        <v>9</v>
      </c>
      <c r="F197" s="34">
        <v>18</v>
      </c>
      <c r="G197" s="34" t="s">
        <v>11</v>
      </c>
    </row>
    <row r="198" spans="3:7" ht="15" thickBot="1" x14ac:dyDescent="0.35">
      <c r="C198" s="32">
        <v>43227</v>
      </c>
      <c r="D198" s="33">
        <v>0.74627314814814805</v>
      </c>
      <c r="E198" s="34" t="s">
        <v>9</v>
      </c>
      <c r="F198" s="34">
        <v>19</v>
      </c>
      <c r="G198" s="34" t="s">
        <v>10</v>
      </c>
    </row>
    <row r="199" spans="3:7" ht="15" thickBot="1" x14ac:dyDescent="0.35">
      <c r="C199" s="32">
        <v>43227</v>
      </c>
      <c r="D199" s="33">
        <v>0.74637731481481484</v>
      </c>
      <c r="E199" s="34" t="s">
        <v>9</v>
      </c>
      <c r="F199" s="34">
        <v>26</v>
      </c>
      <c r="G199" s="34" t="s">
        <v>10</v>
      </c>
    </row>
    <row r="200" spans="3:7" ht="15" thickBot="1" x14ac:dyDescent="0.35">
      <c r="C200" s="32">
        <v>43227</v>
      </c>
      <c r="D200" s="33">
        <v>0.74638888888888888</v>
      </c>
      <c r="E200" s="34" t="s">
        <v>9</v>
      </c>
      <c r="F200" s="34">
        <v>18</v>
      </c>
      <c r="G200" s="34" t="s">
        <v>11</v>
      </c>
    </row>
    <row r="201" spans="3:7" ht="15" thickBot="1" x14ac:dyDescent="0.35">
      <c r="C201" s="32">
        <v>43227</v>
      </c>
      <c r="D201" s="33">
        <v>0.7469675925925926</v>
      </c>
      <c r="E201" s="34" t="s">
        <v>9</v>
      </c>
      <c r="F201" s="34">
        <v>25</v>
      </c>
      <c r="G201" s="34" t="s">
        <v>11</v>
      </c>
    </row>
    <row r="202" spans="3:7" ht="15" thickBot="1" x14ac:dyDescent="0.35">
      <c r="C202" s="32">
        <v>43227</v>
      </c>
      <c r="D202" s="33">
        <v>0.74820601851851853</v>
      </c>
      <c r="E202" s="34" t="s">
        <v>9</v>
      </c>
      <c r="F202" s="34">
        <v>28</v>
      </c>
      <c r="G202" s="34" t="s">
        <v>11</v>
      </c>
    </row>
    <row r="203" spans="3:7" ht="15" thickBot="1" x14ac:dyDescent="0.35">
      <c r="C203" s="32">
        <v>43227</v>
      </c>
      <c r="D203" s="33">
        <v>0.74876157407407407</v>
      </c>
      <c r="E203" s="34" t="s">
        <v>9</v>
      </c>
      <c r="F203" s="34">
        <v>22</v>
      </c>
      <c r="G203" s="34" t="s">
        <v>11</v>
      </c>
    </row>
    <row r="204" spans="3:7" ht="15" thickBot="1" x14ac:dyDescent="0.35">
      <c r="C204" s="32">
        <v>43227</v>
      </c>
      <c r="D204" s="33">
        <v>0.74894675925925924</v>
      </c>
      <c r="E204" s="34" t="s">
        <v>9</v>
      </c>
      <c r="F204" s="34">
        <v>23</v>
      </c>
      <c r="G204" s="34" t="s">
        <v>11</v>
      </c>
    </row>
    <row r="205" spans="3:7" ht="15" thickBot="1" x14ac:dyDescent="0.35">
      <c r="C205" s="32">
        <v>43227</v>
      </c>
      <c r="D205" s="33">
        <v>0.7493981481481482</v>
      </c>
      <c r="E205" s="34" t="s">
        <v>9</v>
      </c>
      <c r="F205" s="34">
        <v>15</v>
      </c>
      <c r="G205" s="34" t="s">
        <v>11</v>
      </c>
    </row>
    <row r="206" spans="3:7" ht="15" thickBot="1" x14ac:dyDescent="0.35">
      <c r="C206" s="32">
        <v>43227</v>
      </c>
      <c r="D206" s="33">
        <v>0.74944444444444447</v>
      </c>
      <c r="E206" s="34" t="s">
        <v>9</v>
      </c>
      <c r="F206" s="34">
        <v>15</v>
      </c>
      <c r="G206" s="34" t="s">
        <v>11</v>
      </c>
    </row>
    <row r="207" spans="3:7" ht="15" thickBot="1" x14ac:dyDescent="0.35">
      <c r="C207" s="32">
        <v>43227</v>
      </c>
      <c r="D207" s="33">
        <v>0.75143518518518515</v>
      </c>
      <c r="E207" s="34" t="s">
        <v>9</v>
      </c>
      <c r="F207" s="34">
        <v>22</v>
      </c>
      <c r="G207" s="34" t="s">
        <v>11</v>
      </c>
    </row>
    <row r="208" spans="3:7" ht="15" thickBot="1" x14ac:dyDescent="0.35">
      <c r="C208" s="32">
        <v>43227</v>
      </c>
      <c r="D208" s="33">
        <v>0.75153935185185183</v>
      </c>
      <c r="E208" s="34" t="s">
        <v>9</v>
      </c>
      <c r="F208" s="34">
        <v>32</v>
      </c>
      <c r="G208" s="34" t="s">
        <v>11</v>
      </c>
    </row>
    <row r="209" spans="3:7" ht="15" thickBot="1" x14ac:dyDescent="0.35">
      <c r="C209" s="32">
        <v>43227</v>
      </c>
      <c r="D209" s="33">
        <v>0.75226851851851861</v>
      </c>
      <c r="E209" s="34" t="s">
        <v>9</v>
      </c>
      <c r="F209" s="34">
        <v>27</v>
      </c>
      <c r="G209" s="34" t="s">
        <v>11</v>
      </c>
    </row>
    <row r="210" spans="3:7" ht="15" thickBot="1" x14ac:dyDescent="0.35">
      <c r="C210" s="32">
        <v>43227</v>
      </c>
      <c r="D210" s="33">
        <v>0.75296296296296295</v>
      </c>
      <c r="E210" s="34" t="s">
        <v>9</v>
      </c>
      <c r="F210" s="34">
        <v>20</v>
      </c>
      <c r="G210" s="34" t="s">
        <v>10</v>
      </c>
    </row>
    <row r="211" spans="3:7" ht="15" thickBot="1" x14ac:dyDescent="0.35">
      <c r="C211" s="32">
        <v>43227</v>
      </c>
      <c r="D211" s="33">
        <v>0.75298611111111102</v>
      </c>
      <c r="E211" s="34" t="s">
        <v>9</v>
      </c>
      <c r="F211" s="34">
        <v>22</v>
      </c>
      <c r="G211" s="34" t="s">
        <v>10</v>
      </c>
    </row>
    <row r="212" spans="3:7" ht="15" thickBot="1" x14ac:dyDescent="0.35">
      <c r="C212" s="32">
        <v>43227</v>
      </c>
      <c r="D212" s="33">
        <v>0.75332175925925926</v>
      </c>
      <c r="E212" s="34" t="s">
        <v>9</v>
      </c>
      <c r="F212" s="34">
        <v>28</v>
      </c>
      <c r="G212" s="34" t="s">
        <v>10</v>
      </c>
    </row>
    <row r="213" spans="3:7" ht="15" thickBot="1" x14ac:dyDescent="0.35">
      <c r="C213" s="32">
        <v>43227</v>
      </c>
      <c r="D213" s="33">
        <v>0.75417824074074069</v>
      </c>
      <c r="E213" s="34" t="s">
        <v>9</v>
      </c>
      <c r="F213" s="34">
        <v>32</v>
      </c>
      <c r="G213" s="34" t="s">
        <v>11</v>
      </c>
    </row>
    <row r="214" spans="3:7" ht="15" thickBot="1" x14ac:dyDescent="0.35">
      <c r="C214" s="32">
        <v>43227</v>
      </c>
      <c r="D214" s="33">
        <v>0.75429398148148152</v>
      </c>
      <c r="E214" s="34" t="s">
        <v>9</v>
      </c>
      <c r="F214" s="34">
        <v>19</v>
      </c>
      <c r="G214" s="34" t="s">
        <v>11</v>
      </c>
    </row>
    <row r="215" spans="3:7" ht="15" thickBot="1" x14ac:dyDescent="0.35">
      <c r="C215" s="32">
        <v>43227</v>
      </c>
      <c r="D215" s="33">
        <v>0.75484953703703705</v>
      </c>
      <c r="E215" s="34" t="s">
        <v>9</v>
      </c>
      <c r="F215" s="34">
        <v>15</v>
      </c>
      <c r="G215" s="34" t="s">
        <v>11</v>
      </c>
    </row>
    <row r="216" spans="3:7" ht="15" thickBot="1" x14ac:dyDescent="0.35">
      <c r="C216" s="32">
        <v>43227</v>
      </c>
      <c r="D216" s="33">
        <v>0.75578703703703709</v>
      </c>
      <c r="E216" s="34" t="s">
        <v>9</v>
      </c>
      <c r="F216" s="34">
        <v>20</v>
      </c>
      <c r="G216" s="34" t="s">
        <v>11</v>
      </c>
    </row>
    <row r="217" spans="3:7" ht="15" thickBot="1" x14ac:dyDescent="0.35">
      <c r="C217" s="32">
        <v>43227</v>
      </c>
      <c r="D217" s="33">
        <v>0.75591435185185185</v>
      </c>
      <c r="E217" s="34" t="s">
        <v>9</v>
      </c>
      <c r="F217" s="34">
        <v>25</v>
      </c>
      <c r="G217" s="34" t="s">
        <v>11</v>
      </c>
    </row>
    <row r="218" spans="3:7" ht="15" thickBot="1" x14ac:dyDescent="0.35">
      <c r="C218" s="32">
        <v>43227</v>
      </c>
      <c r="D218" s="33">
        <v>0.75606481481481491</v>
      </c>
      <c r="E218" s="34" t="s">
        <v>9</v>
      </c>
      <c r="F218" s="34">
        <v>21</v>
      </c>
      <c r="G218" s="34" t="s">
        <v>10</v>
      </c>
    </row>
    <row r="219" spans="3:7" ht="15" thickBot="1" x14ac:dyDescent="0.35">
      <c r="C219" s="32">
        <v>43227</v>
      </c>
      <c r="D219" s="33">
        <v>0.75624999999999998</v>
      </c>
      <c r="E219" s="34" t="s">
        <v>9</v>
      </c>
      <c r="F219" s="34">
        <v>26</v>
      </c>
      <c r="G219" s="34" t="s">
        <v>10</v>
      </c>
    </row>
    <row r="220" spans="3:7" ht="15" thickBot="1" x14ac:dyDescent="0.35">
      <c r="C220" s="32">
        <v>43227</v>
      </c>
      <c r="D220" s="33">
        <v>0.75756944444444452</v>
      </c>
      <c r="E220" s="34" t="s">
        <v>9</v>
      </c>
      <c r="F220" s="34">
        <v>27</v>
      </c>
      <c r="G220" s="34" t="s">
        <v>11</v>
      </c>
    </row>
    <row r="221" spans="3:7" ht="15" thickBot="1" x14ac:dyDescent="0.35">
      <c r="C221" s="32">
        <v>43227</v>
      </c>
      <c r="D221" s="33">
        <v>0.75799768518518518</v>
      </c>
      <c r="E221" s="34" t="s">
        <v>9</v>
      </c>
      <c r="F221" s="34">
        <v>26</v>
      </c>
      <c r="G221" s="34" t="s">
        <v>11</v>
      </c>
    </row>
    <row r="222" spans="3:7" ht="15" thickBot="1" x14ac:dyDescent="0.35">
      <c r="C222" s="32">
        <v>43227</v>
      </c>
      <c r="D222" s="33">
        <v>0.75829861111111108</v>
      </c>
      <c r="E222" s="34" t="s">
        <v>9</v>
      </c>
      <c r="F222" s="34">
        <v>19</v>
      </c>
      <c r="G222" s="34" t="s">
        <v>11</v>
      </c>
    </row>
    <row r="223" spans="3:7" ht="15" thickBot="1" x14ac:dyDescent="0.35">
      <c r="C223" s="32">
        <v>43227</v>
      </c>
      <c r="D223" s="33">
        <v>0.75873842592592589</v>
      </c>
      <c r="E223" s="34" t="s">
        <v>9</v>
      </c>
      <c r="F223" s="34">
        <v>17</v>
      </c>
      <c r="G223" s="34" t="s">
        <v>11</v>
      </c>
    </row>
    <row r="224" spans="3:7" ht="15" thickBot="1" x14ac:dyDescent="0.35">
      <c r="C224" s="32">
        <v>43227</v>
      </c>
      <c r="D224" s="33">
        <v>0.75902777777777775</v>
      </c>
      <c r="E224" s="34" t="s">
        <v>9</v>
      </c>
      <c r="F224" s="34">
        <v>31</v>
      </c>
      <c r="G224" s="34" t="s">
        <v>10</v>
      </c>
    </row>
    <row r="225" spans="3:7" ht="15" thickBot="1" x14ac:dyDescent="0.35">
      <c r="C225" s="32">
        <v>43227</v>
      </c>
      <c r="D225" s="33">
        <v>0.75954861111111116</v>
      </c>
      <c r="E225" s="34" t="s">
        <v>9</v>
      </c>
      <c r="F225" s="34">
        <v>25</v>
      </c>
      <c r="G225" s="34" t="s">
        <v>10</v>
      </c>
    </row>
    <row r="226" spans="3:7" ht="15" thickBot="1" x14ac:dyDescent="0.35">
      <c r="C226" s="32">
        <v>43227</v>
      </c>
      <c r="D226" s="33">
        <v>0.76020833333333337</v>
      </c>
      <c r="E226" s="34" t="s">
        <v>9</v>
      </c>
      <c r="F226" s="34">
        <v>26</v>
      </c>
      <c r="G226" s="34" t="s">
        <v>10</v>
      </c>
    </row>
    <row r="227" spans="3:7" ht="15" thickBot="1" x14ac:dyDescent="0.35">
      <c r="C227" s="32">
        <v>43227</v>
      </c>
      <c r="D227" s="33">
        <v>0.76071759259259253</v>
      </c>
      <c r="E227" s="34" t="s">
        <v>9</v>
      </c>
      <c r="F227" s="34">
        <v>19</v>
      </c>
      <c r="G227" s="34" t="s">
        <v>11</v>
      </c>
    </row>
    <row r="228" spans="3:7" ht="15" thickBot="1" x14ac:dyDescent="0.35">
      <c r="C228" s="32">
        <v>43227</v>
      </c>
      <c r="D228" s="33">
        <v>0.76093749999999993</v>
      </c>
      <c r="E228" s="34" t="s">
        <v>9</v>
      </c>
      <c r="F228" s="34">
        <v>17</v>
      </c>
      <c r="G228" s="34" t="s">
        <v>11</v>
      </c>
    </row>
    <row r="229" spans="3:7" ht="15" thickBot="1" x14ac:dyDescent="0.35">
      <c r="C229" s="32">
        <v>43227</v>
      </c>
      <c r="D229" s="33">
        <v>0.76186342592592593</v>
      </c>
      <c r="E229" s="34" t="s">
        <v>9</v>
      </c>
      <c r="F229" s="34">
        <v>18</v>
      </c>
      <c r="G229" s="34" t="s">
        <v>11</v>
      </c>
    </row>
    <row r="230" spans="3:7" ht="15" thickBot="1" x14ac:dyDescent="0.35">
      <c r="C230" s="32">
        <v>43227</v>
      </c>
      <c r="D230" s="33">
        <v>0.76215277777777779</v>
      </c>
      <c r="E230" s="34" t="s">
        <v>9</v>
      </c>
      <c r="F230" s="34">
        <v>17</v>
      </c>
      <c r="G230" s="34" t="s">
        <v>11</v>
      </c>
    </row>
    <row r="231" spans="3:7" ht="15" thickBot="1" x14ac:dyDescent="0.35">
      <c r="C231" s="32">
        <v>43227</v>
      </c>
      <c r="D231" s="33">
        <v>0.76216435185185183</v>
      </c>
      <c r="E231" s="34" t="s">
        <v>9</v>
      </c>
      <c r="F231" s="34">
        <v>13</v>
      </c>
      <c r="G231" s="34" t="s">
        <v>11</v>
      </c>
    </row>
    <row r="232" spans="3:7" ht="15" thickBot="1" x14ac:dyDescent="0.35">
      <c r="C232" s="32">
        <v>43227</v>
      </c>
      <c r="D232" s="33">
        <v>0.76222222222222225</v>
      </c>
      <c r="E232" s="34" t="s">
        <v>9</v>
      </c>
      <c r="F232" s="34">
        <v>22</v>
      </c>
      <c r="G232" s="34" t="s">
        <v>11</v>
      </c>
    </row>
    <row r="233" spans="3:7" ht="15" thickBot="1" x14ac:dyDescent="0.35">
      <c r="C233" s="32">
        <v>43227</v>
      </c>
      <c r="D233" s="33">
        <v>0.7625925925925926</v>
      </c>
      <c r="E233" s="34" t="s">
        <v>9</v>
      </c>
      <c r="F233" s="34">
        <v>17</v>
      </c>
      <c r="G233" s="34" t="s">
        <v>10</v>
      </c>
    </row>
    <row r="234" spans="3:7" ht="15" thickBot="1" x14ac:dyDescent="0.35">
      <c r="C234" s="32">
        <v>43227</v>
      </c>
      <c r="D234" s="33">
        <v>0.76335648148148139</v>
      </c>
      <c r="E234" s="34" t="s">
        <v>9</v>
      </c>
      <c r="F234" s="34">
        <v>24</v>
      </c>
      <c r="G234" s="34" t="s">
        <v>11</v>
      </c>
    </row>
    <row r="235" spans="3:7" ht="15" thickBot="1" x14ac:dyDescent="0.35">
      <c r="C235" s="32">
        <v>43227</v>
      </c>
      <c r="D235" s="33">
        <v>0.76428240740740738</v>
      </c>
      <c r="E235" s="34" t="s">
        <v>9</v>
      </c>
      <c r="F235" s="34">
        <v>19</v>
      </c>
      <c r="G235" s="34" t="s">
        <v>11</v>
      </c>
    </row>
    <row r="236" spans="3:7" ht="15" thickBot="1" x14ac:dyDescent="0.35">
      <c r="C236" s="32">
        <v>43227</v>
      </c>
      <c r="D236" s="33">
        <v>0.76490740740740737</v>
      </c>
      <c r="E236" s="34" t="s">
        <v>9</v>
      </c>
      <c r="F236" s="34">
        <v>20</v>
      </c>
      <c r="G236" s="34" t="s">
        <v>11</v>
      </c>
    </row>
    <row r="237" spans="3:7" ht="15" thickBot="1" x14ac:dyDescent="0.35">
      <c r="C237" s="32">
        <v>43227</v>
      </c>
      <c r="D237" s="33">
        <v>0.76554398148148151</v>
      </c>
      <c r="E237" s="34" t="s">
        <v>9</v>
      </c>
      <c r="F237" s="34">
        <v>22</v>
      </c>
      <c r="G237" s="34" t="s">
        <v>11</v>
      </c>
    </row>
    <row r="238" spans="3:7" ht="15" thickBot="1" x14ac:dyDescent="0.35">
      <c r="C238" s="32">
        <v>43227</v>
      </c>
      <c r="D238" s="33">
        <v>0.76605324074074066</v>
      </c>
      <c r="E238" s="34" t="s">
        <v>9</v>
      </c>
      <c r="F238" s="34">
        <v>23</v>
      </c>
      <c r="G238" s="34" t="s">
        <v>11</v>
      </c>
    </row>
    <row r="239" spans="3:7" ht="15" thickBot="1" x14ac:dyDescent="0.35">
      <c r="C239" s="32">
        <v>43227</v>
      </c>
      <c r="D239" s="33">
        <v>0.76623842592592595</v>
      </c>
      <c r="E239" s="34" t="s">
        <v>9</v>
      </c>
      <c r="F239" s="34">
        <v>26</v>
      </c>
      <c r="G239" s="34" t="s">
        <v>10</v>
      </c>
    </row>
    <row r="240" spans="3:7" ht="15" thickBot="1" x14ac:dyDescent="0.35">
      <c r="C240" s="32">
        <v>43227</v>
      </c>
      <c r="D240" s="33">
        <v>0.76652777777777781</v>
      </c>
      <c r="E240" s="34" t="s">
        <v>9</v>
      </c>
      <c r="F240" s="34">
        <v>19</v>
      </c>
      <c r="G240" s="34" t="s">
        <v>10</v>
      </c>
    </row>
    <row r="241" spans="3:7" ht="15" thickBot="1" x14ac:dyDescent="0.35">
      <c r="C241" s="32">
        <v>43227</v>
      </c>
      <c r="D241" s="33">
        <v>0.76663194444444438</v>
      </c>
      <c r="E241" s="34" t="s">
        <v>9</v>
      </c>
      <c r="F241" s="34">
        <v>17</v>
      </c>
      <c r="G241" s="34" t="s">
        <v>11</v>
      </c>
    </row>
    <row r="242" spans="3:7" ht="15" thickBot="1" x14ac:dyDescent="0.35">
      <c r="C242" s="32">
        <v>43227</v>
      </c>
      <c r="D242" s="33">
        <v>0.76696759259259262</v>
      </c>
      <c r="E242" s="34" t="s">
        <v>9</v>
      </c>
      <c r="F242" s="34">
        <v>16</v>
      </c>
      <c r="G242" s="34" t="s">
        <v>11</v>
      </c>
    </row>
    <row r="243" spans="3:7" ht="15" thickBot="1" x14ac:dyDescent="0.35">
      <c r="C243" s="32">
        <v>43227</v>
      </c>
      <c r="D243" s="33">
        <v>0.76697916666666666</v>
      </c>
      <c r="E243" s="34" t="s">
        <v>9</v>
      </c>
      <c r="F243" s="34">
        <v>16</v>
      </c>
      <c r="G243" s="34" t="s">
        <v>10</v>
      </c>
    </row>
    <row r="244" spans="3:7" ht="15" thickBot="1" x14ac:dyDescent="0.35">
      <c r="C244" s="32">
        <v>43227</v>
      </c>
      <c r="D244" s="33">
        <v>0.76708333333333334</v>
      </c>
      <c r="E244" s="34" t="s">
        <v>9</v>
      </c>
      <c r="F244" s="34">
        <v>21</v>
      </c>
      <c r="G244" s="34" t="s">
        <v>10</v>
      </c>
    </row>
    <row r="245" spans="3:7" ht="15" thickBot="1" x14ac:dyDescent="0.35">
      <c r="C245" s="32">
        <v>43227</v>
      </c>
      <c r="D245" s="33">
        <v>0.76728009259259267</v>
      </c>
      <c r="E245" s="34" t="s">
        <v>9</v>
      </c>
      <c r="F245" s="34">
        <v>23</v>
      </c>
      <c r="G245" s="34" t="s">
        <v>11</v>
      </c>
    </row>
    <row r="246" spans="3:7" ht="15" thickBot="1" x14ac:dyDescent="0.35">
      <c r="C246" s="32">
        <v>43227</v>
      </c>
      <c r="D246" s="33">
        <v>0.76747685185185188</v>
      </c>
      <c r="E246" s="34" t="s">
        <v>9</v>
      </c>
      <c r="F246" s="34">
        <v>29</v>
      </c>
      <c r="G246" s="34" t="s">
        <v>11</v>
      </c>
    </row>
    <row r="247" spans="3:7" ht="15" thickBot="1" x14ac:dyDescent="0.35">
      <c r="C247" s="32">
        <v>43227</v>
      </c>
      <c r="D247" s="33">
        <v>0.76811342592592602</v>
      </c>
      <c r="E247" s="34" t="s">
        <v>9</v>
      </c>
      <c r="F247" s="34">
        <v>16</v>
      </c>
      <c r="G247" s="34" t="s">
        <v>10</v>
      </c>
    </row>
    <row r="248" spans="3:7" ht="15" thickBot="1" x14ac:dyDescent="0.35">
      <c r="C248" s="32">
        <v>43227</v>
      </c>
      <c r="D248" s="33">
        <v>0.76821759259259259</v>
      </c>
      <c r="E248" s="34" t="s">
        <v>9</v>
      </c>
      <c r="F248" s="34">
        <v>26</v>
      </c>
      <c r="G248" s="34" t="s">
        <v>10</v>
      </c>
    </row>
    <row r="249" spans="3:7" ht="15" thickBot="1" x14ac:dyDescent="0.35">
      <c r="C249" s="32">
        <v>43227</v>
      </c>
      <c r="D249" s="33">
        <v>0.76874999999999993</v>
      </c>
      <c r="E249" s="34" t="s">
        <v>9</v>
      </c>
      <c r="F249" s="34">
        <v>27</v>
      </c>
      <c r="G249" s="34" t="s">
        <v>11</v>
      </c>
    </row>
    <row r="250" spans="3:7" ht="15" thickBot="1" x14ac:dyDescent="0.35">
      <c r="C250" s="32">
        <v>43227</v>
      </c>
      <c r="D250" s="33">
        <v>0.77003472222222225</v>
      </c>
      <c r="E250" s="34" t="s">
        <v>9</v>
      </c>
      <c r="F250" s="34">
        <v>21</v>
      </c>
      <c r="G250" s="34" t="s">
        <v>11</v>
      </c>
    </row>
    <row r="251" spans="3:7" ht="15" thickBot="1" x14ac:dyDescent="0.35">
      <c r="C251" s="32">
        <v>43227</v>
      </c>
      <c r="D251" s="33">
        <v>0.77170138888888884</v>
      </c>
      <c r="E251" s="34" t="s">
        <v>9</v>
      </c>
      <c r="F251" s="34">
        <v>30</v>
      </c>
      <c r="G251" s="34" t="s">
        <v>10</v>
      </c>
    </row>
    <row r="252" spans="3:7" ht="15" thickBot="1" x14ac:dyDescent="0.35">
      <c r="C252" s="32">
        <v>43227</v>
      </c>
      <c r="D252" s="33">
        <v>0.77270833333333344</v>
      </c>
      <c r="E252" s="34" t="s">
        <v>9</v>
      </c>
      <c r="F252" s="34">
        <v>30</v>
      </c>
      <c r="G252" s="34" t="s">
        <v>11</v>
      </c>
    </row>
    <row r="253" spans="3:7" ht="15" thickBot="1" x14ac:dyDescent="0.35">
      <c r="C253" s="32">
        <v>43227</v>
      </c>
      <c r="D253" s="33">
        <v>0.77366898148148155</v>
      </c>
      <c r="E253" s="34" t="s">
        <v>9</v>
      </c>
      <c r="F253" s="34">
        <v>31</v>
      </c>
      <c r="G253" s="34" t="s">
        <v>10</v>
      </c>
    </row>
    <row r="254" spans="3:7" ht="15" thickBot="1" x14ac:dyDescent="0.35">
      <c r="C254" s="32">
        <v>43227</v>
      </c>
      <c r="D254" s="33">
        <v>0.77378472222222217</v>
      </c>
      <c r="E254" s="34" t="s">
        <v>9</v>
      </c>
      <c r="F254" s="34">
        <v>27</v>
      </c>
      <c r="G254" s="34" t="s">
        <v>10</v>
      </c>
    </row>
    <row r="255" spans="3:7" ht="15" thickBot="1" x14ac:dyDescent="0.35">
      <c r="C255" s="32">
        <v>43227</v>
      </c>
      <c r="D255" s="33">
        <v>0.77400462962962957</v>
      </c>
      <c r="E255" s="34" t="s">
        <v>9</v>
      </c>
      <c r="F255" s="34">
        <v>18</v>
      </c>
      <c r="G255" s="34" t="s">
        <v>10</v>
      </c>
    </row>
    <row r="256" spans="3:7" ht="15" thickBot="1" x14ac:dyDescent="0.35">
      <c r="C256" s="32">
        <v>43227</v>
      </c>
      <c r="D256" s="33">
        <v>0.7740393518518518</v>
      </c>
      <c r="E256" s="34" t="s">
        <v>9</v>
      </c>
      <c r="F256" s="34">
        <v>16</v>
      </c>
      <c r="G256" s="34" t="s">
        <v>11</v>
      </c>
    </row>
    <row r="257" spans="3:7" ht="15" thickBot="1" x14ac:dyDescent="0.35">
      <c r="C257" s="32">
        <v>43227</v>
      </c>
      <c r="D257" s="33">
        <v>0.77405092592592595</v>
      </c>
      <c r="E257" s="34" t="s">
        <v>9</v>
      </c>
      <c r="F257" s="34">
        <v>11</v>
      </c>
      <c r="G257" s="34" t="s">
        <v>10</v>
      </c>
    </row>
    <row r="258" spans="3:7" ht="15" thickBot="1" x14ac:dyDescent="0.35">
      <c r="C258" s="32">
        <v>43227</v>
      </c>
      <c r="D258" s="33">
        <v>0.77408564814814806</v>
      </c>
      <c r="E258" s="34" t="s">
        <v>9</v>
      </c>
      <c r="F258" s="34">
        <v>22</v>
      </c>
      <c r="G258" s="34" t="s">
        <v>11</v>
      </c>
    </row>
    <row r="259" spans="3:7" ht="15" thickBot="1" x14ac:dyDescent="0.35">
      <c r="C259" s="32">
        <v>43227</v>
      </c>
      <c r="D259" s="33">
        <v>0.77427083333333335</v>
      </c>
      <c r="E259" s="34" t="s">
        <v>9</v>
      </c>
      <c r="F259" s="34">
        <v>18</v>
      </c>
      <c r="G259" s="34" t="s">
        <v>10</v>
      </c>
    </row>
    <row r="260" spans="3:7" ht="15" thickBot="1" x14ac:dyDescent="0.35">
      <c r="C260" s="32">
        <v>43227</v>
      </c>
      <c r="D260" s="33">
        <v>0.77458333333333329</v>
      </c>
      <c r="E260" s="34" t="s">
        <v>9</v>
      </c>
      <c r="F260" s="34">
        <v>27</v>
      </c>
      <c r="G260" s="34" t="s">
        <v>10</v>
      </c>
    </row>
    <row r="261" spans="3:7" ht="15" thickBot="1" x14ac:dyDescent="0.35">
      <c r="C261" s="32">
        <v>43227</v>
      </c>
      <c r="D261" s="33">
        <v>0.77491898148148142</v>
      </c>
      <c r="E261" s="34" t="s">
        <v>9</v>
      </c>
      <c r="F261" s="34">
        <v>25</v>
      </c>
      <c r="G261" s="34" t="s">
        <v>10</v>
      </c>
    </row>
    <row r="262" spans="3:7" ht="15" thickBot="1" x14ac:dyDescent="0.35">
      <c r="C262" s="32">
        <v>43227</v>
      </c>
      <c r="D262" s="33">
        <v>0.77516203703703701</v>
      </c>
      <c r="E262" s="34" t="s">
        <v>9</v>
      </c>
      <c r="F262" s="34">
        <v>15</v>
      </c>
      <c r="G262" s="34" t="s">
        <v>10</v>
      </c>
    </row>
    <row r="263" spans="3:7" ht="15" thickBot="1" x14ac:dyDescent="0.35">
      <c r="C263" s="32">
        <v>43227</v>
      </c>
      <c r="D263" s="33">
        <v>0.775324074074074</v>
      </c>
      <c r="E263" s="34" t="s">
        <v>9</v>
      </c>
      <c r="F263" s="34">
        <v>23</v>
      </c>
      <c r="G263" s="34" t="s">
        <v>11</v>
      </c>
    </row>
    <row r="264" spans="3:7" ht="15" thickBot="1" x14ac:dyDescent="0.35">
      <c r="C264" s="32">
        <v>43227</v>
      </c>
      <c r="D264" s="33">
        <v>0.7755671296296297</v>
      </c>
      <c r="E264" s="34" t="s">
        <v>9</v>
      </c>
      <c r="F264" s="34">
        <v>25</v>
      </c>
      <c r="G264" s="34" t="s">
        <v>10</v>
      </c>
    </row>
    <row r="265" spans="3:7" ht="15" thickBot="1" x14ac:dyDescent="0.35">
      <c r="C265" s="32">
        <v>43227</v>
      </c>
      <c r="D265" s="33">
        <v>0.77578703703703711</v>
      </c>
      <c r="E265" s="34" t="s">
        <v>9</v>
      </c>
      <c r="F265" s="34">
        <v>23</v>
      </c>
      <c r="G265" s="34" t="s">
        <v>10</v>
      </c>
    </row>
    <row r="266" spans="3:7" ht="15" thickBot="1" x14ac:dyDescent="0.35">
      <c r="C266" s="32">
        <v>43227</v>
      </c>
      <c r="D266" s="33">
        <v>0.77587962962962964</v>
      </c>
      <c r="E266" s="34" t="s">
        <v>9</v>
      </c>
      <c r="F266" s="34">
        <v>28</v>
      </c>
      <c r="G266" s="34" t="s">
        <v>10</v>
      </c>
    </row>
    <row r="267" spans="3:7" ht="15" thickBot="1" x14ac:dyDescent="0.35">
      <c r="C267" s="32">
        <v>43227</v>
      </c>
      <c r="D267" s="33">
        <v>0.77613425925925927</v>
      </c>
      <c r="E267" s="34" t="s">
        <v>9</v>
      </c>
      <c r="F267" s="34">
        <v>26</v>
      </c>
      <c r="G267" s="34" t="s">
        <v>10</v>
      </c>
    </row>
    <row r="268" spans="3:7" ht="15" thickBot="1" x14ac:dyDescent="0.35">
      <c r="C268" s="32">
        <v>43227</v>
      </c>
      <c r="D268" s="33">
        <v>0.77637731481481476</v>
      </c>
      <c r="E268" s="34" t="s">
        <v>9</v>
      </c>
      <c r="F268" s="34">
        <v>22</v>
      </c>
      <c r="G268" s="34" t="s">
        <v>10</v>
      </c>
    </row>
    <row r="269" spans="3:7" ht="15" thickBot="1" x14ac:dyDescent="0.35">
      <c r="C269" s="32">
        <v>43227</v>
      </c>
      <c r="D269" s="33">
        <v>0.77649305555555559</v>
      </c>
      <c r="E269" s="34" t="s">
        <v>9</v>
      </c>
      <c r="F269" s="34">
        <v>21</v>
      </c>
      <c r="G269" s="34" t="s">
        <v>10</v>
      </c>
    </row>
    <row r="270" spans="3:7" ht="15" thickBot="1" x14ac:dyDescent="0.35">
      <c r="C270" s="32">
        <v>43227</v>
      </c>
      <c r="D270" s="33">
        <v>0.77649305555555559</v>
      </c>
      <c r="E270" s="34" t="s">
        <v>9</v>
      </c>
      <c r="F270" s="34">
        <v>18</v>
      </c>
      <c r="G270" s="34" t="s">
        <v>10</v>
      </c>
    </row>
    <row r="271" spans="3:7" ht="15" thickBot="1" x14ac:dyDescent="0.35">
      <c r="C271" s="32">
        <v>43227</v>
      </c>
      <c r="D271" s="33">
        <v>0.77650462962962974</v>
      </c>
      <c r="E271" s="34" t="s">
        <v>9</v>
      </c>
      <c r="F271" s="34">
        <v>17</v>
      </c>
      <c r="G271" s="34" t="s">
        <v>10</v>
      </c>
    </row>
    <row r="272" spans="3:7" ht="15" thickBot="1" x14ac:dyDescent="0.35">
      <c r="C272" s="32">
        <v>43227</v>
      </c>
      <c r="D272" s="33">
        <v>0.77652777777777782</v>
      </c>
      <c r="E272" s="34" t="s">
        <v>9</v>
      </c>
      <c r="F272" s="34">
        <v>12</v>
      </c>
      <c r="G272" s="34" t="s">
        <v>10</v>
      </c>
    </row>
    <row r="273" spans="3:7" ht="15" thickBot="1" x14ac:dyDescent="0.35">
      <c r="C273" s="32">
        <v>43227</v>
      </c>
      <c r="D273" s="33">
        <v>0.77653935185185186</v>
      </c>
      <c r="E273" s="34" t="s">
        <v>9</v>
      </c>
      <c r="F273" s="34">
        <v>22</v>
      </c>
      <c r="G273" s="34" t="s">
        <v>10</v>
      </c>
    </row>
    <row r="274" spans="3:7" ht="15" thickBot="1" x14ac:dyDescent="0.35">
      <c r="C274" s="32">
        <v>43227</v>
      </c>
      <c r="D274" s="33">
        <v>0.77655092592592589</v>
      </c>
      <c r="E274" s="34" t="s">
        <v>9</v>
      </c>
      <c r="F274" s="34">
        <v>21</v>
      </c>
      <c r="G274" s="34" t="s">
        <v>10</v>
      </c>
    </row>
    <row r="275" spans="3:7" ht="15" thickBot="1" x14ac:dyDescent="0.35">
      <c r="C275" s="32">
        <v>43227</v>
      </c>
      <c r="D275" s="33">
        <v>0.77656249999999993</v>
      </c>
      <c r="E275" s="34" t="s">
        <v>9</v>
      </c>
      <c r="F275" s="34">
        <v>17</v>
      </c>
      <c r="G275" s="34" t="s">
        <v>10</v>
      </c>
    </row>
    <row r="276" spans="3:7" ht="15" thickBot="1" x14ac:dyDescent="0.35">
      <c r="C276" s="32">
        <v>43227</v>
      </c>
      <c r="D276" s="33">
        <v>0.77659722222222216</v>
      </c>
      <c r="E276" s="34" t="s">
        <v>9</v>
      </c>
      <c r="F276" s="34">
        <v>23</v>
      </c>
      <c r="G276" s="34" t="s">
        <v>10</v>
      </c>
    </row>
    <row r="277" spans="3:7" ht="15" thickBot="1" x14ac:dyDescent="0.35">
      <c r="C277" s="32">
        <v>43227</v>
      </c>
      <c r="D277" s="33">
        <v>0.77670138888888884</v>
      </c>
      <c r="E277" s="34" t="s">
        <v>9</v>
      </c>
      <c r="F277" s="34">
        <v>26</v>
      </c>
      <c r="G277" s="34" t="s">
        <v>10</v>
      </c>
    </row>
    <row r="278" spans="3:7" ht="15" thickBot="1" x14ac:dyDescent="0.35">
      <c r="C278" s="32">
        <v>43227</v>
      </c>
      <c r="D278" s="33">
        <v>0.77670138888888884</v>
      </c>
      <c r="E278" s="34" t="s">
        <v>9</v>
      </c>
      <c r="F278" s="34">
        <v>24</v>
      </c>
      <c r="G278" s="34" t="s">
        <v>10</v>
      </c>
    </row>
    <row r="279" spans="3:7" ht="15" thickBot="1" x14ac:dyDescent="0.35">
      <c r="C279" s="32">
        <v>43227</v>
      </c>
      <c r="D279" s="33">
        <v>0.77684027777777775</v>
      </c>
      <c r="E279" s="34" t="s">
        <v>9</v>
      </c>
      <c r="F279" s="34">
        <v>22</v>
      </c>
      <c r="G279" s="34" t="s">
        <v>10</v>
      </c>
    </row>
    <row r="280" spans="3:7" ht="15" thickBot="1" x14ac:dyDescent="0.35">
      <c r="C280" s="32">
        <v>43227</v>
      </c>
      <c r="D280" s="33">
        <v>0.77712962962962961</v>
      </c>
      <c r="E280" s="34" t="s">
        <v>9</v>
      </c>
      <c r="F280" s="34">
        <v>24</v>
      </c>
      <c r="G280" s="34" t="s">
        <v>10</v>
      </c>
    </row>
    <row r="281" spans="3:7" ht="15" thickBot="1" x14ac:dyDescent="0.35">
      <c r="C281" s="32">
        <v>43227</v>
      </c>
      <c r="D281" s="33">
        <v>0.77729166666666671</v>
      </c>
      <c r="E281" s="34" t="s">
        <v>9</v>
      </c>
      <c r="F281" s="34">
        <v>35</v>
      </c>
      <c r="G281" s="34" t="s">
        <v>10</v>
      </c>
    </row>
    <row r="282" spans="3:7" ht="15" thickBot="1" x14ac:dyDescent="0.35">
      <c r="C282" s="32">
        <v>43227</v>
      </c>
      <c r="D282" s="33">
        <v>0.77760416666666676</v>
      </c>
      <c r="E282" s="34" t="s">
        <v>9</v>
      </c>
      <c r="F282" s="34">
        <v>24</v>
      </c>
      <c r="G282" s="34" t="s">
        <v>10</v>
      </c>
    </row>
    <row r="283" spans="3:7" ht="15" thickBot="1" x14ac:dyDescent="0.35">
      <c r="C283" s="32">
        <v>43227</v>
      </c>
      <c r="D283" s="33">
        <v>0.77780092592592587</v>
      </c>
      <c r="E283" s="34" t="s">
        <v>9</v>
      </c>
      <c r="F283" s="34">
        <v>21</v>
      </c>
      <c r="G283" s="34" t="s">
        <v>10</v>
      </c>
    </row>
    <row r="284" spans="3:7" ht="15" thickBot="1" x14ac:dyDescent="0.35">
      <c r="C284" s="32">
        <v>43227</v>
      </c>
      <c r="D284" s="33">
        <v>0.77813657407407411</v>
      </c>
      <c r="E284" s="34" t="s">
        <v>9</v>
      </c>
      <c r="F284" s="34">
        <v>27</v>
      </c>
      <c r="G284" s="34" t="s">
        <v>10</v>
      </c>
    </row>
    <row r="285" spans="3:7" ht="15" thickBot="1" x14ac:dyDescent="0.35">
      <c r="C285" s="32">
        <v>43227</v>
      </c>
      <c r="D285" s="33">
        <v>0.77879629629629632</v>
      </c>
      <c r="E285" s="34" t="s">
        <v>9</v>
      </c>
      <c r="F285" s="34">
        <v>25</v>
      </c>
      <c r="G285" s="34" t="s">
        <v>11</v>
      </c>
    </row>
    <row r="286" spans="3:7" ht="15" thickBot="1" x14ac:dyDescent="0.35">
      <c r="C286" s="32">
        <v>43227</v>
      </c>
      <c r="D286" s="33">
        <v>0.77920138888888879</v>
      </c>
      <c r="E286" s="34" t="s">
        <v>9</v>
      </c>
      <c r="F286" s="34">
        <v>29</v>
      </c>
      <c r="G286" s="34" t="s">
        <v>10</v>
      </c>
    </row>
    <row r="287" spans="3:7" ht="15" thickBot="1" x14ac:dyDescent="0.35">
      <c r="C287" s="32">
        <v>43227</v>
      </c>
      <c r="D287" s="33">
        <v>0.77927083333333336</v>
      </c>
      <c r="E287" s="34" t="s">
        <v>9</v>
      </c>
      <c r="F287" s="34">
        <v>31</v>
      </c>
      <c r="G287" s="34" t="s">
        <v>10</v>
      </c>
    </row>
    <row r="288" spans="3:7" ht="15" thickBot="1" x14ac:dyDescent="0.35">
      <c r="C288" s="32">
        <v>43227</v>
      </c>
      <c r="D288" s="33">
        <v>0.78020833333333339</v>
      </c>
      <c r="E288" s="34" t="s">
        <v>9</v>
      </c>
      <c r="F288" s="34">
        <v>21</v>
      </c>
      <c r="G288" s="34" t="s">
        <v>10</v>
      </c>
    </row>
    <row r="289" spans="3:7" ht="15" thickBot="1" x14ac:dyDescent="0.35">
      <c r="C289" s="32">
        <v>43227</v>
      </c>
      <c r="D289" s="33">
        <v>0.78090277777777783</v>
      </c>
      <c r="E289" s="34" t="s">
        <v>9</v>
      </c>
      <c r="F289" s="34">
        <v>28</v>
      </c>
      <c r="G289" s="34" t="s">
        <v>10</v>
      </c>
    </row>
    <row r="290" spans="3:7" ht="15" thickBot="1" x14ac:dyDescent="0.35">
      <c r="C290" s="32">
        <v>43227</v>
      </c>
      <c r="D290" s="33">
        <v>0.7830555555555555</v>
      </c>
      <c r="E290" s="34" t="s">
        <v>9</v>
      </c>
      <c r="F290" s="34">
        <v>28</v>
      </c>
      <c r="G290" s="34" t="s">
        <v>11</v>
      </c>
    </row>
    <row r="291" spans="3:7" ht="15" thickBot="1" x14ac:dyDescent="0.35">
      <c r="C291" s="32">
        <v>43227</v>
      </c>
      <c r="D291" s="33">
        <v>0.78334490740740748</v>
      </c>
      <c r="E291" s="34" t="s">
        <v>9</v>
      </c>
      <c r="F291" s="34">
        <v>29</v>
      </c>
      <c r="G291" s="34" t="s">
        <v>10</v>
      </c>
    </row>
    <row r="292" spans="3:7" ht="15" thickBot="1" x14ac:dyDescent="0.35">
      <c r="C292" s="32">
        <v>43227</v>
      </c>
      <c r="D292" s="33">
        <v>0.78468749999999998</v>
      </c>
      <c r="E292" s="34" t="s">
        <v>9</v>
      </c>
      <c r="F292" s="34">
        <v>34</v>
      </c>
      <c r="G292" s="34" t="s">
        <v>10</v>
      </c>
    </row>
    <row r="293" spans="3:7" ht="15" thickBot="1" x14ac:dyDescent="0.35">
      <c r="C293" s="32">
        <v>43227</v>
      </c>
      <c r="D293" s="33">
        <v>0.78629629629629638</v>
      </c>
      <c r="E293" s="34" t="s">
        <v>9</v>
      </c>
      <c r="F293" s="34">
        <v>25</v>
      </c>
      <c r="G293" s="34" t="s">
        <v>11</v>
      </c>
    </row>
    <row r="294" spans="3:7" ht="15" thickBot="1" x14ac:dyDescent="0.35">
      <c r="C294" s="32">
        <v>43227</v>
      </c>
      <c r="D294" s="33">
        <v>0.7868750000000001</v>
      </c>
      <c r="E294" s="34" t="s">
        <v>9</v>
      </c>
      <c r="F294" s="34">
        <v>28</v>
      </c>
      <c r="G294" s="34" t="s">
        <v>11</v>
      </c>
    </row>
    <row r="295" spans="3:7" ht="15" thickBot="1" x14ac:dyDescent="0.35">
      <c r="C295" s="32">
        <v>43227</v>
      </c>
      <c r="D295" s="33">
        <v>0.78878472222222218</v>
      </c>
      <c r="E295" s="34" t="s">
        <v>9</v>
      </c>
      <c r="F295" s="34">
        <v>19</v>
      </c>
      <c r="G295" s="34" t="s">
        <v>10</v>
      </c>
    </row>
    <row r="296" spans="3:7" ht="15" thickBot="1" x14ac:dyDescent="0.35">
      <c r="C296" s="32">
        <v>43227</v>
      </c>
      <c r="D296" s="33">
        <v>0.78996527777777781</v>
      </c>
      <c r="E296" s="34" t="s">
        <v>9</v>
      </c>
      <c r="F296" s="34">
        <v>24</v>
      </c>
      <c r="G296" s="34" t="s">
        <v>11</v>
      </c>
    </row>
    <row r="297" spans="3:7" ht="15" thickBot="1" x14ac:dyDescent="0.35">
      <c r="C297" s="32">
        <v>43227</v>
      </c>
      <c r="D297" s="33">
        <v>0.79052083333333334</v>
      </c>
      <c r="E297" s="34" t="s">
        <v>9</v>
      </c>
      <c r="F297" s="34">
        <v>17</v>
      </c>
      <c r="G297" s="34" t="s">
        <v>11</v>
      </c>
    </row>
    <row r="298" spans="3:7" ht="15" thickBot="1" x14ac:dyDescent="0.35">
      <c r="C298" s="32">
        <v>43227</v>
      </c>
      <c r="D298" s="33">
        <v>0.7911921296296297</v>
      </c>
      <c r="E298" s="34" t="s">
        <v>9</v>
      </c>
      <c r="F298" s="34">
        <v>30</v>
      </c>
      <c r="G298" s="34" t="s">
        <v>10</v>
      </c>
    </row>
    <row r="299" spans="3:7" ht="15" thickBot="1" x14ac:dyDescent="0.35">
      <c r="C299" s="32">
        <v>43227</v>
      </c>
      <c r="D299" s="33">
        <v>0.7915740740740741</v>
      </c>
      <c r="E299" s="34" t="s">
        <v>9</v>
      </c>
      <c r="F299" s="34">
        <v>31</v>
      </c>
      <c r="G299" s="34" t="s">
        <v>10</v>
      </c>
    </row>
    <row r="300" spans="3:7" ht="15" thickBot="1" x14ac:dyDescent="0.35">
      <c r="C300" s="32">
        <v>43227</v>
      </c>
      <c r="D300" s="33">
        <v>0.79231481481481481</v>
      </c>
      <c r="E300" s="34" t="s">
        <v>9</v>
      </c>
      <c r="F300" s="34">
        <v>35</v>
      </c>
      <c r="G300" s="34" t="s">
        <v>10</v>
      </c>
    </row>
    <row r="301" spans="3:7" ht="15" thickBot="1" x14ac:dyDescent="0.35">
      <c r="C301" s="32">
        <v>43227</v>
      </c>
      <c r="D301" s="33">
        <v>0.79284722222222215</v>
      </c>
      <c r="E301" s="34" t="s">
        <v>9</v>
      </c>
      <c r="F301" s="34">
        <v>24</v>
      </c>
      <c r="G301" s="34" t="s">
        <v>11</v>
      </c>
    </row>
    <row r="302" spans="3:7" ht="15" thickBot="1" x14ac:dyDescent="0.35">
      <c r="C302" s="32">
        <v>43227</v>
      </c>
      <c r="D302" s="33">
        <v>0.7993055555555556</v>
      </c>
      <c r="E302" s="34" t="s">
        <v>9</v>
      </c>
      <c r="F302" s="34">
        <v>21</v>
      </c>
      <c r="G302" s="34" t="s">
        <v>11</v>
      </c>
    </row>
    <row r="303" spans="3:7" ht="15" thickBot="1" x14ac:dyDescent="0.35">
      <c r="C303" s="32">
        <v>43227</v>
      </c>
      <c r="D303" s="33">
        <v>0.80141203703703701</v>
      </c>
      <c r="E303" s="34" t="s">
        <v>9</v>
      </c>
      <c r="F303" s="34">
        <v>17</v>
      </c>
      <c r="G303" s="34" t="s">
        <v>11</v>
      </c>
    </row>
    <row r="304" spans="3:7" ht="15" thickBot="1" x14ac:dyDescent="0.35">
      <c r="C304" s="32">
        <v>43227</v>
      </c>
      <c r="D304" s="33">
        <v>0.80337962962962972</v>
      </c>
      <c r="E304" s="34" t="s">
        <v>9</v>
      </c>
      <c r="F304" s="34">
        <v>20</v>
      </c>
      <c r="G304" s="34" t="s">
        <v>11</v>
      </c>
    </row>
    <row r="305" spans="3:7" ht="15" thickBot="1" x14ac:dyDescent="0.35">
      <c r="C305" s="32">
        <v>43227</v>
      </c>
      <c r="D305" s="33">
        <v>0.80432870370370368</v>
      </c>
      <c r="E305" s="34" t="s">
        <v>9</v>
      </c>
      <c r="F305" s="34">
        <v>33</v>
      </c>
      <c r="G305" s="34" t="s">
        <v>11</v>
      </c>
    </row>
    <row r="306" spans="3:7" ht="15" thickBot="1" x14ac:dyDescent="0.35">
      <c r="C306" s="32">
        <v>43227</v>
      </c>
      <c r="D306" s="33">
        <v>0.80471064814814808</v>
      </c>
      <c r="E306" s="34" t="s">
        <v>9</v>
      </c>
      <c r="F306" s="34">
        <v>25</v>
      </c>
      <c r="G306" s="34" t="s">
        <v>11</v>
      </c>
    </row>
    <row r="307" spans="3:7" ht="15" thickBot="1" x14ac:dyDescent="0.35">
      <c r="C307" s="32">
        <v>43227</v>
      </c>
      <c r="D307" s="33">
        <v>0.80909722222222225</v>
      </c>
      <c r="E307" s="34" t="s">
        <v>9</v>
      </c>
      <c r="F307" s="34">
        <v>24</v>
      </c>
      <c r="G307" s="34" t="s">
        <v>11</v>
      </c>
    </row>
    <row r="308" spans="3:7" ht="15" thickBot="1" x14ac:dyDescent="0.35">
      <c r="C308" s="32">
        <v>43227</v>
      </c>
      <c r="D308" s="33">
        <v>0.80921296296296286</v>
      </c>
      <c r="E308" s="34" t="s">
        <v>9</v>
      </c>
      <c r="F308" s="34">
        <v>27</v>
      </c>
      <c r="G308" s="34" t="s">
        <v>11</v>
      </c>
    </row>
    <row r="309" spans="3:7" ht="15" thickBot="1" x14ac:dyDescent="0.35">
      <c r="C309" s="32">
        <v>43227</v>
      </c>
      <c r="D309" s="33">
        <v>0.80980324074074073</v>
      </c>
      <c r="E309" s="34" t="s">
        <v>9</v>
      </c>
      <c r="F309" s="34">
        <v>26</v>
      </c>
      <c r="G309" s="34" t="s">
        <v>11</v>
      </c>
    </row>
    <row r="310" spans="3:7" ht="15" thickBot="1" x14ac:dyDescent="0.35">
      <c r="C310" s="32">
        <v>43227</v>
      </c>
      <c r="D310" s="33">
        <v>0.81399305555555557</v>
      </c>
      <c r="E310" s="34" t="s">
        <v>9</v>
      </c>
      <c r="F310" s="34">
        <v>25</v>
      </c>
      <c r="G310" s="34" t="s">
        <v>11</v>
      </c>
    </row>
    <row r="311" spans="3:7" ht="15" thickBot="1" x14ac:dyDescent="0.35">
      <c r="C311" s="32">
        <v>43227</v>
      </c>
      <c r="D311" s="33">
        <v>0.81731481481481483</v>
      </c>
      <c r="E311" s="34" t="s">
        <v>9</v>
      </c>
      <c r="F311" s="34">
        <v>17</v>
      </c>
      <c r="G311" s="34" t="s">
        <v>11</v>
      </c>
    </row>
    <row r="312" spans="3:7" ht="15" thickBot="1" x14ac:dyDescent="0.35">
      <c r="C312" s="32">
        <v>43227</v>
      </c>
      <c r="D312" s="33">
        <v>0.81876157407407402</v>
      </c>
      <c r="E312" s="34" t="s">
        <v>9</v>
      </c>
      <c r="F312" s="34">
        <v>19</v>
      </c>
      <c r="G312" s="34" t="s">
        <v>11</v>
      </c>
    </row>
    <row r="313" spans="3:7" ht="15" thickBot="1" x14ac:dyDescent="0.35">
      <c r="C313" s="32">
        <v>43227</v>
      </c>
      <c r="D313" s="33">
        <v>0.82143518518518521</v>
      </c>
      <c r="E313" s="34" t="s">
        <v>9</v>
      </c>
      <c r="F313" s="34">
        <v>25</v>
      </c>
      <c r="G313" s="34" t="s">
        <v>11</v>
      </c>
    </row>
    <row r="314" spans="3:7" ht="15" thickBot="1" x14ac:dyDescent="0.35">
      <c r="C314" s="32">
        <v>43227</v>
      </c>
      <c r="D314" s="33">
        <v>0.82156250000000008</v>
      </c>
      <c r="E314" s="34" t="s">
        <v>9</v>
      </c>
      <c r="F314" s="34">
        <v>26</v>
      </c>
      <c r="G314" s="34" t="s">
        <v>11</v>
      </c>
    </row>
    <row r="315" spans="3:7" ht="15" thickBot="1" x14ac:dyDescent="0.35">
      <c r="C315" s="32">
        <v>43227</v>
      </c>
      <c r="D315" s="33">
        <v>0.82750000000000001</v>
      </c>
      <c r="E315" s="34" t="s">
        <v>9</v>
      </c>
      <c r="F315" s="34">
        <v>23</v>
      </c>
      <c r="G315" s="34" t="s">
        <v>11</v>
      </c>
    </row>
    <row r="316" spans="3:7" ht="15" thickBot="1" x14ac:dyDescent="0.35">
      <c r="C316" s="32">
        <v>43227</v>
      </c>
      <c r="D316" s="33">
        <v>0.82947916666666666</v>
      </c>
      <c r="E316" s="34" t="s">
        <v>9</v>
      </c>
      <c r="F316" s="34">
        <v>27</v>
      </c>
      <c r="G316" s="34" t="s">
        <v>11</v>
      </c>
    </row>
    <row r="317" spans="3:7" ht="15" thickBot="1" x14ac:dyDescent="0.35">
      <c r="C317" s="32">
        <v>43227</v>
      </c>
      <c r="D317" s="33">
        <v>0.8300347222222223</v>
      </c>
      <c r="E317" s="34" t="s">
        <v>9</v>
      </c>
      <c r="F317" s="34">
        <v>25</v>
      </c>
      <c r="G317" s="34" t="s">
        <v>11</v>
      </c>
    </row>
    <row r="318" spans="3:7" ht="15" thickBot="1" x14ac:dyDescent="0.35">
      <c r="C318" s="32">
        <v>43227</v>
      </c>
      <c r="D318" s="33">
        <v>0.83021990740740748</v>
      </c>
      <c r="E318" s="34" t="s">
        <v>9</v>
      </c>
      <c r="F318" s="34">
        <v>21</v>
      </c>
      <c r="G318" s="34" t="s">
        <v>11</v>
      </c>
    </row>
    <row r="319" spans="3:7" ht="15" thickBot="1" x14ac:dyDescent="0.35">
      <c r="C319" s="32">
        <v>43227</v>
      </c>
      <c r="D319" s="33">
        <v>0.83268518518518519</v>
      </c>
      <c r="E319" s="34" t="s">
        <v>9</v>
      </c>
      <c r="F319" s="34">
        <v>30</v>
      </c>
      <c r="G319" s="34" t="s">
        <v>10</v>
      </c>
    </row>
    <row r="320" spans="3:7" ht="15" thickBot="1" x14ac:dyDescent="0.35">
      <c r="C320" s="32">
        <v>43227</v>
      </c>
      <c r="D320" s="33">
        <v>0.83473379629629629</v>
      </c>
      <c r="E320" s="34" t="s">
        <v>9</v>
      </c>
      <c r="F320" s="34">
        <v>38</v>
      </c>
      <c r="G320" s="34" t="s">
        <v>10</v>
      </c>
    </row>
    <row r="321" spans="3:7" ht="15" thickBot="1" x14ac:dyDescent="0.35">
      <c r="C321" s="32">
        <v>43227</v>
      </c>
      <c r="D321" s="33">
        <v>0.83486111111111105</v>
      </c>
      <c r="E321" s="34" t="s">
        <v>9</v>
      </c>
      <c r="F321" s="34">
        <v>42</v>
      </c>
      <c r="G321" s="34" t="s">
        <v>10</v>
      </c>
    </row>
    <row r="322" spans="3:7" ht="15" thickBot="1" x14ac:dyDescent="0.35">
      <c r="C322" s="32">
        <v>43227</v>
      </c>
      <c r="D322" s="33">
        <v>0.83508101851851846</v>
      </c>
      <c r="E322" s="34" t="s">
        <v>9</v>
      </c>
      <c r="F322" s="34">
        <v>39</v>
      </c>
      <c r="G322" s="34" t="s">
        <v>10</v>
      </c>
    </row>
    <row r="323" spans="3:7" ht="15" thickBot="1" x14ac:dyDescent="0.35">
      <c r="C323" s="32">
        <v>43227</v>
      </c>
      <c r="D323" s="33">
        <v>0.83552083333333327</v>
      </c>
      <c r="E323" s="34" t="s">
        <v>9</v>
      </c>
      <c r="F323" s="34">
        <v>22</v>
      </c>
      <c r="G323" s="34" t="s">
        <v>10</v>
      </c>
    </row>
    <row r="324" spans="3:7" ht="15" thickBot="1" x14ac:dyDescent="0.35">
      <c r="C324" s="32">
        <v>43227</v>
      </c>
      <c r="D324" s="33">
        <v>0.83570601851851845</v>
      </c>
      <c r="E324" s="34" t="s">
        <v>9</v>
      </c>
      <c r="F324" s="34">
        <v>24</v>
      </c>
      <c r="G324" s="34" t="s">
        <v>10</v>
      </c>
    </row>
    <row r="325" spans="3:7" ht="15" thickBot="1" x14ac:dyDescent="0.35">
      <c r="C325" s="32">
        <v>43227</v>
      </c>
      <c r="D325" s="33">
        <v>0.83621527777777782</v>
      </c>
      <c r="E325" s="34" t="s">
        <v>9</v>
      </c>
      <c r="F325" s="34">
        <v>26</v>
      </c>
      <c r="G325" s="34" t="s">
        <v>10</v>
      </c>
    </row>
    <row r="326" spans="3:7" ht="15" thickBot="1" x14ac:dyDescent="0.35">
      <c r="C326" s="32">
        <v>43227</v>
      </c>
      <c r="D326" s="33">
        <v>0.8370023148148148</v>
      </c>
      <c r="E326" s="34" t="s">
        <v>9</v>
      </c>
      <c r="F326" s="34">
        <v>26</v>
      </c>
      <c r="G326" s="34" t="s">
        <v>10</v>
      </c>
    </row>
    <row r="327" spans="3:7" ht="15" thickBot="1" x14ac:dyDescent="0.35">
      <c r="C327" s="32">
        <v>43227</v>
      </c>
      <c r="D327" s="33">
        <v>0.83710648148148159</v>
      </c>
      <c r="E327" s="34" t="s">
        <v>9</v>
      </c>
      <c r="F327" s="34">
        <v>32</v>
      </c>
      <c r="G327" s="34" t="s">
        <v>10</v>
      </c>
    </row>
    <row r="328" spans="3:7" ht="15" thickBot="1" x14ac:dyDescent="0.35">
      <c r="C328" s="32">
        <v>43227</v>
      </c>
      <c r="D328" s="33">
        <v>0.83718750000000008</v>
      </c>
      <c r="E328" s="34" t="s">
        <v>9</v>
      </c>
      <c r="F328" s="34">
        <v>23</v>
      </c>
      <c r="G328" s="34" t="s">
        <v>10</v>
      </c>
    </row>
    <row r="329" spans="3:7" ht="15" thickBot="1" x14ac:dyDescent="0.35">
      <c r="C329" s="32">
        <v>43227</v>
      </c>
      <c r="D329" s="33">
        <v>0.83732638888888899</v>
      </c>
      <c r="E329" s="34" t="s">
        <v>9</v>
      </c>
      <c r="F329" s="34">
        <v>28</v>
      </c>
      <c r="G329" s="34" t="s">
        <v>10</v>
      </c>
    </row>
    <row r="330" spans="3:7" ht="15" thickBot="1" x14ac:dyDescent="0.35">
      <c r="C330" s="32">
        <v>43227</v>
      </c>
      <c r="D330" s="33">
        <v>0.83817129629629628</v>
      </c>
      <c r="E330" s="34" t="s">
        <v>9</v>
      </c>
      <c r="F330" s="34">
        <v>18</v>
      </c>
      <c r="G330" s="34" t="s">
        <v>10</v>
      </c>
    </row>
    <row r="331" spans="3:7" ht="15" thickBot="1" x14ac:dyDescent="0.35">
      <c r="C331" s="32">
        <v>43227</v>
      </c>
      <c r="D331" s="33">
        <v>0.83821759259259254</v>
      </c>
      <c r="E331" s="34" t="s">
        <v>9</v>
      </c>
      <c r="F331" s="34">
        <v>23</v>
      </c>
      <c r="G331" s="34" t="s">
        <v>10</v>
      </c>
    </row>
    <row r="332" spans="3:7" ht="15" thickBot="1" x14ac:dyDescent="0.35">
      <c r="C332" s="32">
        <v>43227</v>
      </c>
      <c r="D332" s="33">
        <v>0.83821759259259254</v>
      </c>
      <c r="E332" s="34" t="s">
        <v>9</v>
      </c>
      <c r="F332" s="34">
        <v>19</v>
      </c>
      <c r="G332" s="34" t="s">
        <v>10</v>
      </c>
    </row>
    <row r="333" spans="3:7" ht="15" thickBot="1" x14ac:dyDescent="0.35">
      <c r="C333" s="32">
        <v>43227</v>
      </c>
      <c r="D333" s="33">
        <v>0.83846064814814814</v>
      </c>
      <c r="E333" s="34" t="s">
        <v>9</v>
      </c>
      <c r="F333" s="34">
        <v>17</v>
      </c>
      <c r="G333" s="34" t="s">
        <v>10</v>
      </c>
    </row>
    <row r="334" spans="3:7" ht="15" thickBot="1" x14ac:dyDescent="0.35">
      <c r="C334" s="32">
        <v>43227</v>
      </c>
      <c r="D334" s="33">
        <v>0.8391319444444445</v>
      </c>
      <c r="E334" s="34" t="s">
        <v>9</v>
      </c>
      <c r="F334" s="34">
        <v>27</v>
      </c>
      <c r="G334" s="34" t="s">
        <v>10</v>
      </c>
    </row>
    <row r="335" spans="3:7" ht="15" thickBot="1" x14ac:dyDescent="0.35">
      <c r="C335" s="32">
        <v>43227</v>
      </c>
      <c r="D335" s="33">
        <v>0.83957175925925931</v>
      </c>
      <c r="E335" s="34" t="s">
        <v>9</v>
      </c>
      <c r="F335" s="34">
        <v>19</v>
      </c>
      <c r="G335" s="34" t="s">
        <v>10</v>
      </c>
    </row>
    <row r="336" spans="3:7" ht="15" thickBot="1" x14ac:dyDescent="0.35">
      <c r="C336" s="32">
        <v>43227</v>
      </c>
      <c r="D336" s="33">
        <v>0.83962962962962961</v>
      </c>
      <c r="E336" s="34" t="s">
        <v>9</v>
      </c>
      <c r="F336" s="34">
        <v>22</v>
      </c>
      <c r="G336" s="34" t="s">
        <v>10</v>
      </c>
    </row>
    <row r="337" spans="3:7" ht="15" thickBot="1" x14ac:dyDescent="0.35">
      <c r="C337" s="32">
        <v>43227</v>
      </c>
      <c r="D337" s="33">
        <v>0.83976851851851853</v>
      </c>
      <c r="E337" s="34" t="s">
        <v>9</v>
      </c>
      <c r="F337" s="34">
        <v>17</v>
      </c>
      <c r="G337" s="34" t="s">
        <v>11</v>
      </c>
    </row>
    <row r="338" spans="3:7" ht="15" thickBot="1" x14ac:dyDescent="0.35">
      <c r="C338" s="32">
        <v>43227</v>
      </c>
      <c r="D338" s="33">
        <v>0.83979166666666671</v>
      </c>
      <c r="E338" s="34" t="s">
        <v>9</v>
      </c>
      <c r="F338" s="34">
        <v>15</v>
      </c>
      <c r="G338" s="34" t="s">
        <v>10</v>
      </c>
    </row>
    <row r="339" spans="3:7" ht="15" thickBot="1" x14ac:dyDescent="0.35">
      <c r="C339" s="32">
        <v>43227</v>
      </c>
      <c r="D339" s="33">
        <v>0.83988425925925936</v>
      </c>
      <c r="E339" s="34" t="s">
        <v>9</v>
      </c>
      <c r="F339" s="34">
        <v>22</v>
      </c>
      <c r="G339" s="34" t="s">
        <v>11</v>
      </c>
    </row>
    <row r="340" spans="3:7" ht="15" thickBot="1" x14ac:dyDescent="0.35">
      <c r="C340" s="32">
        <v>43227</v>
      </c>
      <c r="D340" s="33">
        <v>0.83989583333333329</v>
      </c>
      <c r="E340" s="34" t="s">
        <v>9</v>
      </c>
      <c r="F340" s="34">
        <v>14</v>
      </c>
      <c r="G340" s="34" t="s">
        <v>10</v>
      </c>
    </row>
    <row r="341" spans="3:7" ht="15" thickBot="1" x14ac:dyDescent="0.35">
      <c r="C341" s="32">
        <v>43227</v>
      </c>
      <c r="D341" s="33">
        <v>0.83990740740740744</v>
      </c>
      <c r="E341" s="34" t="s">
        <v>9</v>
      </c>
      <c r="F341" s="34">
        <v>15</v>
      </c>
      <c r="G341" s="34" t="s">
        <v>10</v>
      </c>
    </row>
    <row r="342" spans="3:7" ht="15" thickBot="1" x14ac:dyDescent="0.35">
      <c r="C342" s="32">
        <v>43227</v>
      </c>
      <c r="D342" s="33">
        <v>0.8400347222222222</v>
      </c>
      <c r="E342" s="34" t="s">
        <v>9</v>
      </c>
      <c r="F342" s="34">
        <v>25</v>
      </c>
      <c r="G342" s="34" t="s">
        <v>10</v>
      </c>
    </row>
    <row r="343" spans="3:7" ht="15" thickBot="1" x14ac:dyDescent="0.35">
      <c r="C343" s="32">
        <v>43227</v>
      </c>
      <c r="D343" s="33">
        <v>0.84047453703703701</v>
      </c>
      <c r="E343" s="34" t="s">
        <v>9</v>
      </c>
      <c r="F343" s="34">
        <v>32</v>
      </c>
      <c r="G343" s="34" t="s">
        <v>10</v>
      </c>
    </row>
    <row r="344" spans="3:7" ht="15" thickBot="1" x14ac:dyDescent="0.35">
      <c r="C344" s="32">
        <v>43227</v>
      </c>
      <c r="D344" s="33">
        <v>0.84081018518518524</v>
      </c>
      <c r="E344" s="34" t="s">
        <v>9</v>
      </c>
      <c r="F344" s="34">
        <v>34</v>
      </c>
      <c r="G344" s="34" t="s">
        <v>10</v>
      </c>
    </row>
    <row r="345" spans="3:7" ht="15" thickBot="1" x14ac:dyDescent="0.35">
      <c r="C345" s="32">
        <v>43227</v>
      </c>
      <c r="D345" s="33">
        <v>0.84118055555555549</v>
      </c>
      <c r="E345" s="34" t="s">
        <v>9</v>
      </c>
      <c r="F345" s="34">
        <v>27</v>
      </c>
      <c r="G345" s="34" t="s">
        <v>10</v>
      </c>
    </row>
    <row r="346" spans="3:7" ht="15" thickBot="1" x14ac:dyDescent="0.35">
      <c r="C346" s="32">
        <v>43227</v>
      </c>
      <c r="D346" s="33">
        <v>0.84143518518518512</v>
      </c>
      <c r="E346" s="34" t="s">
        <v>9</v>
      </c>
      <c r="F346" s="34">
        <v>18</v>
      </c>
      <c r="G346" s="34" t="s">
        <v>10</v>
      </c>
    </row>
    <row r="347" spans="3:7" ht="15" thickBot="1" x14ac:dyDescent="0.35">
      <c r="C347" s="32">
        <v>43227</v>
      </c>
      <c r="D347" s="33">
        <v>0.84185185185185185</v>
      </c>
      <c r="E347" s="34" t="s">
        <v>9</v>
      </c>
      <c r="F347" s="34">
        <v>15</v>
      </c>
      <c r="G347" s="34" t="s">
        <v>10</v>
      </c>
    </row>
    <row r="348" spans="3:7" ht="15" thickBot="1" x14ac:dyDescent="0.35">
      <c r="C348" s="32">
        <v>43227</v>
      </c>
      <c r="D348" s="33">
        <v>0.84188657407407408</v>
      </c>
      <c r="E348" s="34" t="s">
        <v>9</v>
      </c>
      <c r="F348" s="34">
        <v>14</v>
      </c>
      <c r="G348" s="34" t="s">
        <v>10</v>
      </c>
    </row>
    <row r="349" spans="3:7" ht="15" thickBot="1" x14ac:dyDescent="0.35">
      <c r="C349" s="32">
        <v>43227</v>
      </c>
      <c r="D349" s="33">
        <v>0.84269675925925924</v>
      </c>
      <c r="E349" s="34" t="s">
        <v>9</v>
      </c>
      <c r="F349" s="34">
        <v>27</v>
      </c>
      <c r="G349" s="34" t="s">
        <v>11</v>
      </c>
    </row>
    <row r="350" spans="3:7" ht="15" thickBot="1" x14ac:dyDescent="0.35">
      <c r="C350" s="32">
        <v>43227</v>
      </c>
      <c r="D350" s="33">
        <v>0.84326388888888892</v>
      </c>
      <c r="E350" s="34" t="s">
        <v>9</v>
      </c>
      <c r="F350" s="34">
        <v>29</v>
      </c>
      <c r="G350" s="34" t="s">
        <v>10</v>
      </c>
    </row>
    <row r="351" spans="3:7" ht="15" thickBot="1" x14ac:dyDescent="0.35">
      <c r="C351" s="32">
        <v>43227</v>
      </c>
      <c r="D351" s="33">
        <v>0.84356481481481482</v>
      </c>
      <c r="E351" s="34" t="s">
        <v>9</v>
      </c>
      <c r="F351" s="34">
        <v>20</v>
      </c>
      <c r="G351" s="34" t="s">
        <v>10</v>
      </c>
    </row>
    <row r="352" spans="3:7" ht="15" thickBot="1" x14ac:dyDescent="0.35">
      <c r="C352" s="32">
        <v>43227</v>
      </c>
      <c r="D352" s="33">
        <v>0.84358796296296301</v>
      </c>
      <c r="E352" s="34" t="s">
        <v>9</v>
      </c>
      <c r="F352" s="34">
        <v>21</v>
      </c>
      <c r="G352" s="34" t="s">
        <v>10</v>
      </c>
    </row>
    <row r="353" spans="3:7" ht="15" thickBot="1" x14ac:dyDescent="0.35">
      <c r="C353" s="32">
        <v>43227</v>
      </c>
      <c r="D353" s="33">
        <v>0.84380787037037042</v>
      </c>
      <c r="E353" s="34" t="s">
        <v>9</v>
      </c>
      <c r="F353" s="34">
        <v>26</v>
      </c>
      <c r="G353" s="34" t="s">
        <v>10</v>
      </c>
    </row>
    <row r="354" spans="3:7" ht="15" thickBot="1" x14ac:dyDescent="0.35">
      <c r="C354" s="32">
        <v>43227</v>
      </c>
      <c r="D354" s="33">
        <v>0.84479166666666661</v>
      </c>
      <c r="E354" s="34" t="s">
        <v>9</v>
      </c>
      <c r="F354" s="34">
        <v>19</v>
      </c>
      <c r="G354" s="34" t="s">
        <v>10</v>
      </c>
    </row>
    <row r="355" spans="3:7" ht="15" thickBot="1" x14ac:dyDescent="0.35">
      <c r="C355" s="32">
        <v>43227</v>
      </c>
      <c r="D355" s="33">
        <v>0.84498842592592593</v>
      </c>
      <c r="E355" s="34" t="s">
        <v>9</v>
      </c>
      <c r="F355" s="34">
        <v>25</v>
      </c>
      <c r="G355" s="34" t="s">
        <v>11</v>
      </c>
    </row>
    <row r="356" spans="3:7" ht="15" thickBot="1" x14ac:dyDescent="0.35">
      <c r="C356" s="32">
        <v>43227</v>
      </c>
      <c r="D356" s="33">
        <v>0.8453356481481481</v>
      </c>
      <c r="E356" s="34" t="s">
        <v>9</v>
      </c>
      <c r="F356" s="34">
        <v>27</v>
      </c>
      <c r="G356" s="34" t="s">
        <v>10</v>
      </c>
    </row>
    <row r="357" spans="3:7" ht="15" thickBot="1" x14ac:dyDescent="0.35">
      <c r="C357" s="32">
        <v>43227</v>
      </c>
      <c r="D357" s="33">
        <v>0.8461574074074073</v>
      </c>
      <c r="E357" s="34" t="s">
        <v>9</v>
      </c>
      <c r="F357" s="34">
        <v>21</v>
      </c>
      <c r="G357" s="34" t="s">
        <v>10</v>
      </c>
    </row>
    <row r="358" spans="3:7" ht="15" thickBot="1" x14ac:dyDescent="0.35">
      <c r="C358" s="32">
        <v>43227</v>
      </c>
      <c r="D358" s="33">
        <v>0.84837962962962965</v>
      </c>
      <c r="E358" s="34" t="s">
        <v>9</v>
      </c>
      <c r="F358" s="34">
        <v>37</v>
      </c>
      <c r="G358" s="34" t="s">
        <v>11</v>
      </c>
    </row>
    <row r="359" spans="3:7" ht="15" thickBot="1" x14ac:dyDescent="0.35">
      <c r="C359" s="32">
        <v>43227</v>
      </c>
      <c r="D359" s="33">
        <v>0.84866898148148151</v>
      </c>
      <c r="E359" s="34" t="s">
        <v>9</v>
      </c>
      <c r="F359" s="34">
        <v>34</v>
      </c>
      <c r="G359" s="34" t="s">
        <v>10</v>
      </c>
    </row>
    <row r="360" spans="3:7" ht="15" thickBot="1" x14ac:dyDescent="0.35">
      <c r="C360" s="32">
        <v>43227</v>
      </c>
      <c r="D360" s="33">
        <v>0.84914351851851855</v>
      </c>
      <c r="E360" s="34" t="s">
        <v>9</v>
      </c>
      <c r="F360" s="34">
        <v>35</v>
      </c>
      <c r="G360" s="34" t="s">
        <v>10</v>
      </c>
    </row>
    <row r="361" spans="3:7" ht="15" thickBot="1" x14ac:dyDescent="0.35">
      <c r="C361" s="32">
        <v>43227</v>
      </c>
      <c r="D361" s="33">
        <v>0.84961805555555558</v>
      </c>
      <c r="E361" s="34" t="s">
        <v>9</v>
      </c>
      <c r="F361" s="34">
        <v>15</v>
      </c>
      <c r="G361" s="34" t="s">
        <v>10</v>
      </c>
    </row>
    <row r="362" spans="3:7" ht="15" thickBot="1" x14ac:dyDescent="0.35">
      <c r="C362" s="32">
        <v>43227</v>
      </c>
      <c r="D362" s="33">
        <v>0.84972222222222227</v>
      </c>
      <c r="E362" s="34" t="s">
        <v>9</v>
      </c>
      <c r="F362" s="34">
        <v>18</v>
      </c>
      <c r="G362" s="34" t="s">
        <v>10</v>
      </c>
    </row>
    <row r="363" spans="3:7" ht="15" thickBot="1" x14ac:dyDescent="0.35">
      <c r="C363" s="32">
        <v>43227</v>
      </c>
      <c r="D363" s="33">
        <v>0.85230324074074071</v>
      </c>
      <c r="E363" s="34" t="s">
        <v>9</v>
      </c>
      <c r="F363" s="34">
        <v>28</v>
      </c>
      <c r="G363" s="34" t="s">
        <v>11</v>
      </c>
    </row>
    <row r="364" spans="3:7" ht="15" thickBot="1" x14ac:dyDescent="0.35">
      <c r="C364" s="32">
        <v>43227</v>
      </c>
      <c r="D364" s="33">
        <v>0.85329861111111116</v>
      </c>
      <c r="E364" s="34" t="s">
        <v>9</v>
      </c>
      <c r="F364" s="34">
        <v>27</v>
      </c>
      <c r="G364" s="34" t="s">
        <v>10</v>
      </c>
    </row>
    <row r="365" spans="3:7" ht="15" thickBot="1" x14ac:dyDescent="0.35">
      <c r="C365" s="32">
        <v>43227</v>
      </c>
      <c r="D365" s="33">
        <v>0.85400462962962964</v>
      </c>
      <c r="E365" s="34" t="s">
        <v>9</v>
      </c>
      <c r="F365" s="34">
        <v>24</v>
      </c>
      <c r="G365" s="34" t="s">
        <v>11</v>
      </c>
    </row>
    <row r="366" spans="3:7" ht="15" thickBot="1" x14ac:dyDescent="0.35">
      <c r="C366" s="32">
        <v>43227</v>
      </c>
      <c r="D366" s="33">
        <v>0.85530092592592588</v>
      </c>
      <c r="E366" s="34" t="s">
        <v>9</v>
      </c>
      <c r="F366" s="34">
        <v>27</v>
      </c>
      <c r="G366" s="34" t="s">
        <v>10</v>
      </c>
    </row>
    <row r="367" spans="3:7" ht="15" thickBot="1" x14ac:dyDescent="0.35">
      <c r="C367" s="32">
        <v>43227</v>
      </c>
      <c r="D367" s="33">
        <v>0.86241898148148144</v>
      </c>
      <c r="E367" s="34" t="s">
        <v>9</v>
      </c>
      <c r="F367" s="34">
        <v>17</v>
      </c>
      <c r="G367" s="34" t="s">
        <v>10</v>
      </c>
    </row>
    <row r="368" spans="3:7" ht="15" thickBot="1" x14ac:dyDescent="0.35">
      <c r="C368" s="32">
        <v>43227</v>
      </c>
      <c r="D368" s="33">
        <v>0.86259259259259258</v>
      </c>
      <c r="E368" s="34" t="s">
        <v>9</v>
      </c>
      <c r="F368" s="34">
        <v>21</v>
      </c>
      <c r="G368" s="34" t="s">
        <v>10</v>
      </c>
    </row>
    <row r="369" spans="3:7" ht="15" thickBot="1" x14ac:dyDescent="0.35">
      <c r="C369" s="32">
        <v>43227</v>
      </c>
      <c r="D369" s="33">
        <v>0.86645833333333344</v>
      </c>
      <c r="E369" s="34" t="s">
        <v>9</v>
      </c>
      <c r="F369" s="34">
        <v>21</v>
      </c>
      <c r="G369" s="34" t="s">
        <v>10</v>
      </c>
    </row>
    <row r="370" spans="3:7" ht="15" thickBot="1" x14ac:dyDescent="0.35">
      <c r="C370" s="32">
        <v>43227</v>
      </c>
      <c r="D370" s="33">
        <v>0.87589120370370377</v>
      </c>
      <c r="E370" s="34" t="s">
        <v>9</v>
      </c>
      <c r="F370" s="34">
        <v>25</v>
      </c>
      <c r="G370" s="34" t="s">
        <v>10</v>
      </c>
    </row>
    <row r="371" spans="3:7" ht="15" thickBot="1" x14ac:dyDescent="0.35">
      <c r="C371" s="32">
        <v>43227</v>
      </c>
      <c r="D371" s="33">
        <v>0.87689814814814815</v>
      </c>
      <c r="E371" s="34" t="s">
        <v>9</v>
      </c>
      <c r="F371" s="34">
        <v>27</v>
      </c>
      <c r="G371" s="34" t="s">
        <v>10</v>
      </c>
    </row>
    <row r="372" spans="3:7" ht="15" thickBot="1" x14ac:dyDescent="0.35">
      <c r="C372" s="32">
        <v>43227</v>
      </c>
      <c r="D372" s="33">
        <v>0.87724537037037031</v>
      </c>
      <c r="E372" s="34" t="s">
        <v>9</v>
      </c>
      <c r="F372" s="34">
        <v>27</v>
      </c>
      <c r="G372" s="34" t="s">
        <v>10</v>
      </c>
    </row>
    <row r="373" spans="3:7" ht="15" thickBot="1" x14ac:dyDescent="0.35">
      <c r="C373" s="32">
        <v>43227</v>
      </c>
      <c r="D373" s="33">
        <v>0.89035879629629633</v>
      </c>
      <c r="E373" s="34" t="s">
        <v>9</v>
      </c>
      <c r="F373" s="34">
        <v>40</v>
      </c>
      <c r="G373" s="34" t="s">
        <v>11</v>
      </c>
    </row>
    <row r="374" spans="3:7" ht="15" thickBot="1" x14ac:dyDescent="0.35">
      <c r="C374" s="32">
        <v>43227</v>
      </c>
      <c r="D374" s="33">
        <v>0.89099537037037047</v>
      </c>
      <c r="E374" s="34" t="s">
        <v>9</v>
      </c>
      <c r="F374" s="34">
        <v>38</v>
      </c>
      <c r="G374" s="34" t="s">
        <v>10</v>
      </c>
    </row>
    <row r="375" spans="3:7" ht="15" thickBot="1" x14ac:dyDescent="0.35">
      <c r="C375" s="32">
        <v>43227</v>
      </c>
      <c r="D375" s="33">
        <v>0.89839120370370373</v>
      </c>
      <c r="E375" s="34" t="s">
        <v>9</v>
      </c>
      <c r="F375" s="34">
        <v>15</v>
      </c>
      <c r="G375" s="34" t="s">
        <v>11</v>
      </c>
    </row>
    <row r="376" spans="3:7" ht="15" thickBot="1" x14ac:dyDescent="0.35">
      <c r="C376" s="32">
        <v>43227</v>
      </c>
      <c r="D376" s="33">
        <v>0.90174768518518522</v>
      </c>
      <c r="E376" s="34" t="s">
        <v>9</v>
      </c>
      <c r="F376" s="34">
        <v>16</v>
      </c>
      <c r="G376" s="34" t="s">
        <v>10</v>
      </c>
    </row>
    <row r="377" spans="3:7" ht="15" thickBot="1" x14ac:dyDescent="0.35">
      <c r="C377" s="32">
        <v>43227</v>
      </c>
      <c r="D377" s="33">
        <v>0.90197916666666667</v>
      </c>
      <c r="E377" s="34" t="s">
        <v>9</v>
      </c>
      <c r="F377" s="34">
        <v>25</v>
      </c>
      <c r="G377" s="34" t="s">
        <v>10</v>
      </c>
    </row>
    <row r="378" spans="3:7" ht="15" thickBot="1" x14ac:dyDescent="0.35">
      <c r="C378" s="32">
        <v>43227</v>
      </c>
      <c r="D378" s="33">
        <v>0.90534722222222219</v>
      </c>
      <c r="E378" s="34" t="s">
        <v>9</v>
      </c>
      <c r="F378" s="34">
        <v>27</v>
      </c>
      <c r="G378" s="34" t="s">
        <v>11</v>
      </c>
    </row>
    <row r="379" spans="3:7" ht="15" thickBot="1" x14ac:dyDescent="0.35">
      <c r="C379" s="32">
        <v>43227</v>
      </c>
      <c r="D379" s="33">
        <v>0.90715277777777781</v>
      </c>
      <c r="E379" s="34" t="s">
        <v>9</v>
      </c>
      <c r="F379" s="34">
        <v>31</v>
      </c>
      <c r="G379" s="34" t="s">
        <v>10</v>
      </c>
    </row>
    <row r="380" spans="3:7" ht="15" thickBot="1" x14ac:dyDescent="0.35">
      <c r="C380" s="32">
        <v>43227</v>
      </c>
      <c r="D380" s="33">
        <v>0.90729166666666661</v>
      </c>
      <c r="E380" s="34" t="s">
        <v>9</v>
      </c>
      <c r="F380" s="34">
        <v>39</v>
      </c>
      <c r="G380" s="34" t="s">
        <v>10</v>
      </c>
    </row>
    <row r="381" spans="3:7" ht="15" thickBot="1" x14ac:dyDescent="0.35">
      <c r="C381" s="32">
        <v>43227</v>
      </c>
      <c r="D381" s="33">
        <v>0.90922453703703709</v>
      </c>
      <c r="E381" s="34" t="s">
        <v>9</v>
      </c>
      <c r="F381" s="34">
        <v>35</v>
      </c>
      <c r="G381" s="34" t="s">
        <v>10</v>
      </c>
    </row>
    <row r="382" spans="3:7" ht="15" thickBot="1" x14ac:dyDescent="0.35">
      <c r="C382" s="32">
        <v>43227</v>
      </c>
      <c r="D382" s="33">
        <v>0.91879629629629633</v>
      </c>
      <c r="E382" s="34" t="s">
        <v>9</v>
      </c>
      <c r="F382" s="34">
        <v>42</v>
      </c>
      <c r="G382" s="34" t="s">
        <v>11</v>
      </c>
    </row>
    <row r="383" spans="3:7" ht="15" thickBot="1" x14ac:dyDescent="0.35">
      <c r="C383" s="32">
        <v>43227</v>
      </c>
      <c r="D383" s="33">
        <v>0.92641203703703701</v>
      </c>
      <c r="E383" s="34" t="s">
        <v>9</v>
      </c>
      <c r="F383" s="34">
        <v>27</v>
      </c>
      <c r="G383" s="34" t="s">
        <v>10</v>
      </c>
    </row>
    <row r="384" spans="3:7" ht="15" thickBot="1" x14ac:dyDescent="0.35">
      <c r="C384" s="32">
        <v>43227</v>
      </c>
      <c r="D384" s="33">
        <v>0.92956018518518524</v>
      </c>
      <c r="E384" s="34" t="s">
        <v>9</v>
      </c>
      <c r="F384" s="34">
        <v>23</v>
      </c>
      <c r="G384" s="34" t="s">
        <v>11</v>
      </c>
    </row>
    <row r="385" spans="3:7" ht="15" thickBot="1" x14ac:dyDescent="0.35">
      <c r="C385" s="32">
        <v>43227</v>
      </c>
      <c r="D385" s="33">
        <v>0.92962962962962958</v>
      </c>
      <c r="E385" s="34" t="s">
        <v>9</v>
      </c>
      <c r="F385" s="34">
        <v>30</v>
      </c>
      <c r="G385" s="34" t="s">
        <v>10</v>
      </c>
    </row>
    <row r="386" spans="3:7" ht="15" thickBot="1" x14ac:dyDescent="0.35">
      <c r="C386" s="32">
        <v>43228</v>
      </c>
      <c r="D386" s="33">
        <v>0.16349537037037037</v>
      </c>
      <c r="E386" s="34" t="s">
        <v>9</v>
      </c>
      <c r="F386" s="34">
        <v>17</v>
      </c>
      <c r="G386" s="34" t="s">
        <v>11</v>
      </c>
    </row>
    <row r="387" spans="3:7" ht="15" thickBot="1" x14ac:dyDescent="0.35">
      <c r="C387" s="32">
        <v>43228</v>
      </c>
      <c r="D387" s="33">
        <v>0.16361111111111112</v>
      </c>
      <c r="E387" s="34" t="s">
        <v>9</v>
      </c>
      <c r="F387" s="34">
        <v>17</v>
      </c>
      <c r="G387" s="34" t="s">
        <v>11</v>
      </c>
    </row>
    <row r="388" spans="3:7" ht="15" thickBot="1" x14ac:dyDescent="0.35">
      <c r="C388" s="32">
        <v>43228</v>
      </c>
      <c r="D388" s="33">
        <v>0.18086805555555555</v>
      </c>
      <c r="E388" s="34" t="s">
        <v>9</v>
      </c>
      <c r="F388" s="34">
        <v>26</v>
      </c>
      <c r="G388" s="34" t="s">
        <v>11</v>
      </c>
    </row>
    <row r="389" spans="3:7" ht="15" thickBot="1" x14ac:dyDescent="0.35">
      <c r="C389" s="32">
        <v>43228</v>
      </c>
      <c r="D389" s="33">
        <v>0.18464120370370371</v>
      </c>
      <c r="E389" s="34" t="s">
        <v>9</v>
      </c>
      <c r="F389" s="34">
        <v>28</v>
      </c>
      <c r="G389" s="34" t="s">
        <v>10</v>
      </c>
    </row>
    <row r="390" spans="3:7" ht="15" thickBot="1" x14ac:dyDescent="0.35">
      <c r="C390" s="32">
        <v>43228</v>
      </c>
      <c r="D390" s="33">
        <v>0.27438657407407407</v>
      </c>
      <c r="E390" s="34" t="s">
        <v>9</v>
      </c>
      <c r="F390" s="34">
        <v>29</v>
      </c>
      <c r="G390" s="34" t="s">
        <v>10</v>
      </c>
    </row>
    <row r="391" spans="3:7" ht="15" thickBot="1" x14ac:dyDescent="0.35">
      <c r="C391" s="32">
        <v>43228</v>
      </c>
      <c r="D391" s="33">
        <v>0.30239583333333336</v>
      </c>
      <c r="E391" s="34" t="s">
        <v>9</v>
      </c>
      <c r="F391" s="34">
        <v>17</v>
      </c>
      <c r="G391" s="34" t="s">
        <v>10</v>
      </c>
    </row>
    <row r="392" spans="3:7" ht="15" thickBot="1" x14ac:dyDescent="0.35">
      <c r="C392" s="32">
        <v>43228</v>
      </c>
      <c r="D392" s="33">
        <v>0.3115046296296296</v>
      </c>
      <c r="E392" s="34" t="s">
        <v>9</v>
      </c>
      <c r="F392" s="34">
        <v>18</v>
      </c>
      <c r="G392" s="34" t="s">
        <v>10</v>
      </c>
    </row>
    <row r="393" spans="3:7" ht="15" thickBot="1" x14ac:dyDescent="0.35">
      <c r="C393" s="32">
        <v>43228</v>
      </c>
      <c r="D393" s="33">
        <v>0.31991898148148151</v>
      </c>
      <c r="E393" s="34" t="s">
        <v>9</v>
      </c>
      <c r="F393" s="34">
        <v>23</v>
      </c>
      <c r="G393" s="34" t="s">
        <v>10</v>
      </c>
    </row>
    <row r="394" spans="3:7" ht="15" thickBot="1" x14ac:dyDescent="0.35">
      <c r="C394" s="32">
        <v>43228</v>
      </c>
      <c r="D394" s="33">
        <v>0.32168981481481479</v>
      </c>
      <c r="E394" s="34" t="s">
        <v>9</v>
      </c>
      <c r="F394" s="34">
        <v>17</v>
      </c>
      <c r="G394" s="34" t="s">
        <v>11</v>
      </c>
    </row>
    <row r="395" spans="3:7" ht="15" thickBot="1" x14ac:dyDescent="0.35">
      <c r="C395" s="32">
        <v>43228</v>
      </c>
      <c r="D395" s="33">
        <v>0.32975694444444442</v>
      </c>
      <c r="E395" s="34" t="s">
        <v>9</v>
      </c>
      <c r="F395" s="34">
        <v>26</v>
      </c>
      <c r="G395" s="34" t="s">
        <v>11</v>
      </c>
    </row>
    <row r="396" spans="3:7" ht="15" thickBot="1" x14ac:dyDescent="0.35">
      <c r="C396" s="32">
        <v>43228</v>
      </c>
      <c r="D396" s="33">
        <v>0.33137731481481481</v>
      </c>
      <c r="E396" s="34" t="s">
        <v>9</v>
      </c>
      <c r="F396" s="34">
        <v>23</v>
      </c>
      <c r="G396" s="34" t="s">
        <v>10</v>
      </c>
    </row>
    <row r="397" spans="3:7" ht="15" thickBot="1" x14ac:dyDescent="0.35">
      <c r="C397" s="32">
        <v>43228</v>
      </c>
      <c r="D397" s="33">
        <v>0.33652777777777776</v>
      </c>
      <c r="E397" s="34" t="s">
        <v>9</v>
      </c>
      <c r="F397" s="34">
        <v>15</v>
      </c>
      <c r="G397" s="34" t="s">
        <v>11</v>
      </c>
    </row>
    <row r="398" spans="3:7" ht="15" thickBot="1" x14ac:dyDescent="0.35">
      <c r="C398" s="32">
        <v>43228</v>
      </c>
      <c r="D398" s="33">
        <v>0.33736111111111106</v>
      </c>
      <c r="E398" s="34" t="s">
        <v>9</v>
      </c>
      <c r="F398" s="34">
        <v>30</v>
      </c>
      <c r="G398" s="34" t="s">
        <v>10</v>
      </c>
    </row>
    <row r="399" spans="3:7" ht="15" thickBot="1" x14ac:dyDescent="0.35">
      <c r="C399" s="32">
        <v>43228</v>
      </c>
      <c r="D399" s="33">
        <v>0.33829861111111109</v>
      </c>
      <c r="E399" s="34" t="s">
        <v>9</v>
      </c>
      <c r="F399" s="34">
        <v>26</v>
      </c>
      <c r="G399" s="34" t="s">
        <v>11</v>
      </c>
    </row>
    <row r="400" spans="3:7" ht="15" thickBot="1" x14ac:dyDescent="0.35">
      <c r="C400" s="32">
        <v>43228</v>
      </c>
      <c r="D400" s="33">
        <v>0.34363425925925922</v>
      </c>
      <c r="E400" s="34" t="s">
        <v>9</v>
      </c>
      <c r="F400" s="34">
        <v>29</v>
      </c>
      <c r="G400" s="34" t="s">
        <v>10</v>
      </c>
    </row>
    <row r="401" spans="3:7" ht="15" thickBot="1" x14ac:dyDescent="0.35">
      <c r="C401" s="32">
        <v>43228</v>
      </c>
      <c r="D401" s="33">
        <v>0.35027777777777774</v>
      </c>
      <c r="E401" s="34" t="s">
        <v>9</v>
      </c>
      <c r="F401" s="34">
        <v>18</v>
      </c>
      <c r="G401" s="34" t="s">
        <v>11</v>
      </c>
    </row>
    <row r="402" spans="3:7" ht="15" thickBot="1" x14ac:dyDescent="0.35">
      <c r="C402" s="32">
        <v>43228</v>
      </c>
      <c r="D402" s="33">
        <v>0.35269675925925931</v>
      </c>
      <c r="E402" s="34" t="s">
        <v>9</v>
      </c>
      <c r="F402" s="34">
        <v>22</v>
      </c>
      <c r="G402" s="34" t="s">
        <v>10</v>
      </c>
    </row>
    <row r="403" spans="3:7" ht="15" thickBot="1" x14ac:dyDescent="0.35">
      <c r="C403" s="32">
        <v>43228</v>
      </c>
      <c r="D403" s="33">
        <v>0.36562500000000003</v>
      </c>
      <c r="E403" s="34" t="s">
        <v>9</v>
      </c>
      <c r="F403" s="34">
        <v>38</v>
      </c>
      <c r="G403" s="34" t="s">
        <v>10</v>
      </c>
    </row>
    <row r="404" spans="3:7" ht="15" thickBot="1" x14ac:dyDescent="0.35">
      <c r="C404" s="32">
        <v>43228</v>
      </c>
      <c r="D404" s="33">
        <v>0.38755787037037037</v>
      </c>
      <c r="E404" s="34" t="s">
        <v>9</v>
      </c>
      <c r="F404" s="34">
        <v>26</v>
      </c>
      <c r="G404" s="34" t="s">
        <v>10</v>
      </c>
    </row>
    <row r="405" spans="3:7" ht="15" thickBot="1" x14ac:dyDescent="0.35">
      <c r="C405" s="32">
        <v>43228</v>
      </c>
      <c r="D405" s="33">
        <v>0.39916666666666667</v>
      </c>
      <c r="E405" s="34" t="s">
        <v>9</v>
      </c>
      <c r="F405" s="34">
        <v>27</v>
      </c>
      <c r="G405" s="34" t="s">
        <v>10</v>
      </c>
    </row>
    <row r="406" spans="3:7" ht="15" thickBot="1" x14ac:dyDescent="0.35">
      <c r="C406" s="32">
        <v>43228</v>
      </c>
      <c r="D406" s="33">
        <v>0.40884259259259265</v>
      </c>
      <c r="E406" s="34" t="s">
        <v>9</v>
      </c>
      <c r="F406" s="34">
        <v>16</v>
      </c>
      <c r="G406" s="34" t="s">
        <v>11</v>
      </c>
    </row>
    <row r="407" spans="3:7" ht="15" thickBot="1" x14ac:dyDescent="0.35">
      <c r="C407" s="32">
        <v>43228</v>
      </c>
      <c r="D407" s="33">
        <v>0.41203703703703703</v>
      </c>
      <c r="E407" s="34" t="s">
        <v>9</v>
      </c>
      <c r="F407" s="34">
        <v>25</v>
      </c>
      <c r="G407" s="34" t="s">
        <v>11</v>
      </c>
    </row>
    <row r="408" spans="3:7" ht="15" thickBot="1" x14ac:dyDescent="0.35">
      <c r="C408" s="32">
        <v>43228</v>
      </c>
      <c r="D408" s="33">
        <v>0.4148958333333333</v>
      </c>
      <c r="E408" s="34" t="s">
        <v>9</v>
      </c>
      <c r="F408" s="34">
        <v>21</v>
      </c>
      <c r="G408" s="34" t="s">
        <v>11</v>
      </c>
    </row>
    <row r="409" spans="3:7" ht="15" thickBot="1" x14ac:dyDescent="0.35">
      <c r="C409" s="32">
        <v>43228</v>
      </c>
      <c r="D409" s="33">
        <v>0.42324074074074075</v>
      </c>
      <c r="E409" s="34" t="s">
        <v>9</v>
      </c>
      <c r="F409" s="34">
        <v>27</v>
      </c>
      <c r="G409" s="34" t="s">
        <v>10</v>
      </c>
    </row>
    <row r="410" spans="3:7" ht="15" thickBot="1" x14ac:dyDescent="0.35">
      <c r="C410" s="32">
        <v>43228</v>
      </c>
      <c r="D410" s="33">
        <v>0.46035879629629628</v>
      </c>
      <c r="E410" s="34" t="s">
        <v>9</v>
      </c>
      <c r="F410" s="34">
        <v>39</v>
      </c>
      <c r="G410" s="34" t="s">
        <v>10</v>
      </c>
    </row>
    <row r="411" spans="3:7" ht="15" thickBot="1" x14ac:dyDescent="0.35">
      <c r="C411" s="32">
        <v>43228</v>
      </c>
      <c r="D411" s="33">
        <v>0.46157407407407408</v>
      </c>
      <c r="E411" s="34" t="s">
        <v>9</v>
      </c>
      <c r="F411" s="34">
        <v>28</v>
      </c>
      <c r="G411" s="34" t="s">
        <v>10</v>
      </c>
    </row>
    <row r="412" spans="3:7" ht="15" thickBot="1" x14ac:dyDescent="0.35">
      <c r="C412" s="32">
        <v>43228</v>
      </c>
      <c r="D412" s="33">
        <v>0.47842592592592598</v>
      </c>
      <c r="E412" s="34" t="s">
        <v>9</v>
      </c>
      <c r="F412" s="34">
        <v>24</v>
      </c>
      <c r="G412" s="34" t="s">
        <v>10</v>
      </c>
    </row>
    <row r="413" spans="3:7" ht="15" thickBot="1" x14ac:dyDescent="0.35">
      <c r="C413" s="32">
        <v>43228</v>
      </c>
      <c r="D413" s="33">
        <v>0.4871759259259259</v>
      </c>
      <c r="E413" s="34" t="s">
        <v>9</v>
      </c>
      <c r="F413" s="34">
        <v>17</v>
      </c>
      <c r="G413" s="34" t="s">
        <v>11</v>
      </c>
    </row>
    <row r="414" spans="3:7" ht="15" thickBot="1" x14ac:dyDescent="0.35">
      <c r="C414" s="32">
        <v>43228</v>
      </c>
      <c r="D414" s="33">
        <v>0.48895833333333333</v>
      </c>
      <c r="E414" s="34" t="s">
        <v>9</v>
      </c>
      <c r="F414" s="34">
        <v>15</v>
      </c>
      <c r="G414" s="34" t="s">
        <v>11</v>
      </c>
    </row>
    <row r="415" spans="3:7" ht="15" thickBot="1" x14ac:dyDescent="0.35">
      <c r="C415" s="32">
        <v>43228</v>
      </c>
      <c r="D415" s="33">
        <v>0.48914351851851851</v>
      </c>
      <c r="E415" s="34" t="s">
        <v>9</v>
      </c>
      <c r="F415" s="34">
        <v>20</v>
      </c>
      <c r="G415" s="34" t="s">
        <v>11</v>
      </c>
    </row>
    <row r="416" spans="3:7" ht="15" thickBot="1" x14ac:dyDescent="0.35">
      <c r="C416" s="32">
        <v>43228</v>
      </c>
      <c r="D416" s="33">
        <v>0.49053240740740739</v>
      </c>
      <c r="E416" s="34" t="s">
        <v>9</v>
      </c>
      <c r="F416" s="34">
        <v>25</v>
      </c>
      <c r="G416" s="34" t="s">
        <v>10</v>
      </c>
    </row>
    <row r="417" spans="3:7" ht="15" thickBot="1" x14ac:dyDescent="0.35">
      <c r="C417" s="32">
        <v>43228</v>
      </c>
      <c r="D417" s="33">
        <v>0.49190972222222223</v>
      </c>
      <c r="E417" s="34" t="s">
        <v>9</v>
      </c>
      <c r="F417" s="34">
        <v>19</v>
      </c>
      <c r="G417" s="34" t="s">
        <v>11</v>
      </c>
    </row>
    <row r="418" spans="3:7" ht="15" thickBot="1" x14ac:dyDescent="0.35">
      <c r="C418" s="32">
        <v>43228</v>
      </c>
      <c r="D418" s="33">
        <v>0.50347222222222221</v>
      </c>
      <c r="E418" s="34" t="s">
        <v>9</v>
      </c>
      <c r="F418" s="34">
        <v>32</v>
      </c>
      <c r="G418" s="34" t="s">
        <v>10</v>
      </c>
    </row>
    <row r="419" spans="3:7" ht="15" thickBot="1" x14ac:dyDescent="0.35">
      <c r="C419" s="32">
        <v>43228</v>
      </c>
      <c r="D419" s="33">
        <v>0.50590277777777781</v>
      </c>
      <c r="E419" s="34" t="s">
        <v>9</v>
      </c>
      <c r="F419" s="34">
        <v>15</v>
      </c>
      <c r="G419" s="34" t="s">
        <v>11</v>
      </c>
    </row>
    <row r="420" spans="3:7" ht="15" thickBot="1" x14ac:dyDescent="0.35">
      <c r="C420" s="32">
        <v>43228</v>
      </c>
      <c r="D420" s="33">
        <v>0.51636574074074071</v>
      </c>
      <c r="E420" s="34" t="s">
        <v>9</v>
      </c>
      <c r="F420" s="34">
        <v>36</v>
      </c>
      <c r="G420" s="34" t="s">
        <v>10</v>
      </c>
    </row>
    <row r="421" spans="3:7" ht="15" thickBot="1" x14ac:dyDescent="0.35">
      <c r="C421" s="32">
        <v>43228</v>
      </c>
      <c r="D421" s="33">
        <v>0.51996527777777779</v>
      </c>
      <c r="E421" s="34" t="s">
        <v>9</v>
      </c>
      <c r="F421" s="34">
        <v>17</v>
      </c>
      <c r="G421" s="34" t="s">
        <v>11</v>
      </c>
    </row>
    <row r="422" spans="3:7" ht="15" thickBot="1" x14ac:dyDescent="0.35">
      <c r="C422" s="32">
        <v>43228</v>
      </c>
      <c r="D422" s="33">
        <v>0.52435185185185185</v>
      </c>
      <c r="E422" s="34" t="s">
        <v>9</v>
      </c>
      <c r="F422" s="34">
        <v>26</v>
      </c>
      <c r="G422" s="34" t="s">
        <v>11</v>
      </c>
    </row>
    <row r="423" spans="3:7" ht="15" thickBot="1" x14ac:dyDescent="0.35">
      <c r="C423" s="32">
        <v>43228</v>
      </c>
      <c r="D423" s="33">
        <v>0.52503472222222225</v>
      </c>
      <c r="E423" s="34" t="s">
        <v>9</v>
      </c>
      <c r="F423" s="34">
        <v>28</v>
      </c>
      <c r="G423" s="34" t="s">
        <v>10</v>
      </c>
    </row>
    <row r="424" spans="3:7" ht="15" thickBot="1" x14ac:dyDescent="0.35">
      <c r="C424" s="32">
        <v>43228</v>
      </c>
      <c r="D424" s="33">
        <v>0.5388425925925926</v>
      </c>
      <c r="E424" s="34" t="s">
        <v>9</v>
      </c>
      <c r="F424" s="34">
        <v>33</v>
      </c>
      <c r="G424" s="34" t="s">
        <v>10</v>
      </c>
    </row>
    <row r="425" spans="3:7" ht="15" thickBot="1" x14ac:dyDescent="0.35">
      <c r="C425" s="32">
        <v>43228</v>
      </c>
      <c r="D425" s="33">
        <v>0.54033564814814816</v>
      </c>
      <c r="E425" s="34" t="s">
        <v>9</v>
      </c>
      <c r="F425" s="34">
        <v>20</v>
      </c>
      <c r="G425" s="34" t="s">
        <v>10</v>
      </c>
    </row>
    <row r="426" spans="3:7" ht="15" thickBot="1" x14ac:dyDescent="0.35">
      <c r="C426" s="32">
        <v>43228</v>
      </c>
      <c r="D426" s="33">
        <v>0.54151620370370368</v>
      </c>
      <c r="E426" s="34" t="s">
        <v>9</v>
      </c>
      <c r="F426" s="34">
        <v>15</v>
      </c>
      <c r="G426" s="34" t="s">
        <v>11</v>
      </c>
    </row>
    <row r="427" spans="3:7" ht="15" thickBot="1" x14ac:dyDescent="0.35">
      <c r="C427" s="32">
        <v>43228</v>
      </c>
      <c r="D427" s="33">
        <v>0.54160879629629632</v>
      </c>
      <c r="E427" s="34" t="s">
        <v>9</v>
      </c>
      <c r="F427" s="34">
        <v>16</v>
      </c>
      <c r="G427" s="34" t="s">
        <v>11</v>
      </c>
    </row>
    <row r="428" spans="3:7" ht="15" thickBot="1" x14ac:dyDescent="0.35">
      <c r="C428" s="32">
        <v>43228</v>
      </c>
      <c r="D428" s="33">
        <v>0.54199074074074072</v>
      </c>
      <c r="E428" s="34" t="s">
        <v>9</v>
      </c>
      <c r="F428" s="34">
        <v>20</v>
      </c>
      <c r="G428" s="34" t="s">
        <v>10</v>
      </c>
    </row>
    <row r="429" spans="3:7" ht="15" thickBot="1" x14ac:dyDescent="0.35">
      <c r="C429" s="32">
        <v>43228</v>
      </c>
      <c r="D429" s="33">
        <v>0.54353009259259266</v>
      </c>
      <c r="E429" s="34" t="s">
        <v>9</v>
      </c>
      <c r="F429" s="34">
        <v>21</v>
      </c>
      <c r="G429" s="34" t="s">
        <v>10</v>
      </c>
    </row>
    <row r="430" spans="3:7" ht="15" thickBot="1" x14ac:dyDescent="0.35">
      <c r="C430" s="32">
        <v>43228</v>
      </c>
      <c r="D430" s="33">
        <v>0.55229166666666674</v>
      </c>
      <c r="E430" s="34" t="s">
        <v>9</v>
      </c>
      <c r="F430" s="34">
        <v>20</v>
      </c>
      <c r="G430" s="34" t="s">
        <v>10</v>
      </c>
    </row>
    <row r="431" spans="3:7" ht="15" thickBot="1" x14ac:dyDescent="0.35">
      <c r="C431" s="32">
        <v>43228</v>
      </c>
      <c r="D431" s="33">
        <v>0.56502314814814814</v>
      </c>
      <c r="E431" s="34" t="s">
        <v>9</v>
      </c>
      <c r="F431" s="34">
        <v>20</v>
      </c>
      <c r="G431" s="34" t="s">
        <v>11</v>
      </c>
    </row>
    <row r="432" spans="3:7" ht="15" thickBot="1" x14ac:dyDescent="0.35">
      <c r="C432" s="32">
        <v>43228</v>
      </c>
      <c r="D432" s="33">
        <v>0.57328703703703698</v>
      </c>
      <c r="E432" s="34" t="s">
        <v>9</v>
      </c>
      <c r="F432" s="34">
        <v>30</v>
      </c>
      <c r="G432" s="34" t="s">
        <v>10</v>
      </c>
    </row>
    <row r="433" spans="3:7" ht="15" thickBot="1" x14ac:dyDescent="0.35">
      <c r="C433" s="32">
        <v>43228</v>
      </c>
      <c r="D433" s="33">
        <v>0.58237268518518526</v>
      </c>
      <c r="E433" s="34" t="s">
        <v>9</v>
      </c>
      <c r="F433" s="34">
        <v>20</v>
      </c>
      <c r="G433" s="34" t="s">
        <v>10</v>
      </c>
    </row>
    <row r="434" spans="3:7" ht="15" thickBot="1" x14ac:dyDescent="0.35">
      <c r="C434" s="32">
        <v>43228</v>
      </c>
      <c r="D434" s="33">
        <v>0.58473379629629629</v>
      </c>
      <c r="E434" s="34" t="s">
        <v>9</v>
      </c>
      <c r="F434" s="34">
        <v>29</v>
      </c>
      <c r="G434" s="34" t="s">
        <v>11</v>
      </c>
    </row>
    <row r="435" spans="3:7" ht="15" thickBot="1" x14ac:dyDescent="0.35">
      <c r="C435" s="32">
        <v>43228</v>
      </c>
      <c r="D435" s="33">
        <v>0.59399305555555559</v>
      </c>
      <c r="E435" s="34" t="s">
        <v>9</v>
      </c>
      <c r="F435" s="34">
        <v>28</v>
      </c>
      <c r="G435" s="34" t="s">
        <v>10</v>
      </c>
    </row>
    <row r="436" spans="3:7" ht="15" thickBot="1" x14ac:dyDescent="0.35">
      <c r="C436" s="32">
        <v>43228</v>
      </c>
      <c r="D436" s="33">
        <v>0.59482638888888884</v>
      </c>
      <c r="E436" s="34" t="s">
        <v>9</v>
      </c>
      <c r="F436" s="34">
        <v>18</v>
      </c>
      <c r="G436" s="34" t="s">
        <v>10</v>
      </c>
    </row>
    <row r="437" spans="3:7" ht="15" thickBot="1" x14ac:dyDescent="0.35">
      <c r="C437" s="32">
        <v>43228</v>
      </c>
      <c r="D437" s="33">
        <v>0.60939814814814819</v>
      </c>
      <c r="E437" s="34" t="s">
        <v>9</v>
      </c>
      <c r="F437" s="34">
        <v>28</v>
      </c>
      <c r="G437" s="34" t="s">
        <v>11</v>
      </c>
    </row>
    <row r="438" spans="3:7" ht="15" thickBot="1" x14ac:dyDescent="0.35">
      <c r="C438" s="32">
        <v>43228</v>
      </c>
      <c r="D438" s="33">
        <v>0.62692129629629634</v>
      </c>
      <c r="E438" s="34" t="s">
        <v>9</v>
      </c>
      <c r="F438" s="34">
        <v>24</v>
      </c>
      <c r="G438" s="34" t="s">
        <v>11</v>
      </c>
    </row>
    <row r="439" spans="3:7" ht="15" thickBot="1" x14ac:dyDescent="0.35">
      <c r="C439" s="32">
        <v>43228</v>
      </c>
      <c r="D439" s="33">
        <v>0.62711805555555555</v>
      </c>
      <c r="E439" s="34" t="s">
        <v>9</v>
      </c>
      <c r="F439" s="34">
        <v>21</v>
      </c>
      <c r="G439" s="34" t="s">
        <v>11</v>
      </c>
    </row>
    <row r="440" spans="3:7" ht="15" thickBot="1" x14ac:dyDescent="0.35">
      <c r="C440" s="32">
        <v>43228</v>
      </c>
      <c r="D440" s="33">
        <v>0.63440972222222225</v>
      </c>
      <c r="E440" s="34" t="s">
        <v>9</v>
      </c>
      <c r="F440" s="34">
        <v>17</v>
      </c>
      <c r="G440" s="34" t="s">
        <v>10</v>
      </c>
    </row>
    <row r="441" spans="3:7" ht="15" thickBot="1" x14ac:dyDescent="0.35">
      <c r="C441" s="32">
        <v>43228</v>
      </c>
      <c r="D441" s="33">
        <v>0.65021990740740743</v>
      </c>
      <c r="E441" s="34" t="s">
        <v>9</v>
      </c>
      <c r="F441" s="34">
        <v>28</v>
      </c>
      <c r="G441" s="34" t="s">
        <v>11</v>
      </c>
    </row>
    <row r="442" spans="3:7" ht="15" thickBot="1" x14ac:dyDescent="0.35">
      <c r="C442" s="32">
        <v>43228</v>
      </c>
      <c r="D442" s="33">
        <v>0.65902777777777777</v>
      </c>
      <c r="E442" s="34" t="s">
        <v>9</v>
      </c>
      <c r="F442" s="34">
        <v>37</v>
      </c>
      <c r="G442" s="34" t="s">
        <v>11</v>
      </c>
    </row>
    <row r="443" spans="3:7" ht="15" thickBot="1" x14ac:dyDescent="0.35">
      <c r="C443" s="32">
        <v>43228</v>
      </c>
      <c r="D443" s="33">
        <v>0.66347222222222224</v>
      </c>
      <c r="E443" s="34" t="s">
        <v>9</v>
      </c>
      <c r="F443" s="34">
        <v>36</v>
      </c>
      <c r="G443" s="34" t="s">
        <v>10</v>
      </c>
    </row>
    <row r="444" spans="3:7" ht="15" thickBot="1" x14ac:dyDescent="0.35">
      <c r="C444" s="32">
        <v>43228</v>
      </c>
      <c r="D444" s="33">
        <v>0.66737268518518522</v>
      </c>
      <c r="E444" s="34" t="s">
        <v>9</v>
      </c>
      <c r="F444" s="34">
        <v>27</v>
      </c>
      <c r="G444" s="34" t="s">
        <v>11</v>
      </c>
    </row>
    <row r="445" spans="3:7" ht="15" thickBot="1" x14ac:dyDescent="0.35">
      <c r="C445" s="32">
        <v>43228</v>
      </c>
      <c r="D445" s="33">
        <v>0.66804398148148147</v>
      </c>
      <c r="E445" s="34" t="s">
        <v>9</v>
      </c>
      <c r="F445" s="34">
        <v>24</v>
      </c>
      <c r="G445" s="34" t="s">
        <v>10</v>
      </c>
    </row>
    <row r="446" spans="3:7" ht="15" thickBot="1" x14ac:dyDescent="0.35">
      <c r="C446" s="32">
        <v>43228</v>
      </c>
      <c r="D446" s="33">
        <v>0.66873842592592592</v>
      </c>
      <c r="E446" s="34" t="s">
        <v>9</v>
      </c>
      <c r="F446" s="34">
        <v>26</v>
      </c>
      <c r="G446" s="34" t="s">
        <v>11</v>
      </c>
    </row>
    <row r="447" spans="3:7" ht="15" thickBot="1" x14ac:dyDescent="0.35">
      <c r="C447" s="32">
        <v>43228</v>
      </c>
      <c r="D447" s="33">
        <v>0.67193287037037042</v>
      </c>
      <c r="E447" s="34" t="s">
        <v>9</v>
      </c>
      <c r="F447" s="34">
        <v>12</v>
      </c>
      <c r="G447" s="34" t="s">
        <v>11</v>
      </c>
    </row>
    <row r="448" spans="3:7" ht="15" thickBot="1" x14ac:dyDescent="0.35">
      <c r="C448" s="32">
        <v>43228</v>
      </c>
      <c r="D448" s="33">
        <v>0.67502314814814823</v>
      </c>
      <c r="E448" s="34" t="s">
        <v>9</v>
      </c>
      <c r="F448" s="34">
        <v>25</v>
      </c>
      <c r="G448" s="34" t="s">
        <v>10</v>
      </c>
    </row>
    <row r="449" spans="3:7" ht="15" thickBot="1" x14ac:dyDescent="0.35">
      <c r="C449" s="32">
        <v>43228</v>
      </c>
      <c r="D449" s="33">
        <v>0.67545138888888889</v>
      </c>
      <c r="E449" s="34" t="s">
        <v>9</v>
      </c>
      <c r="F449" s="34">
        <v>23</v>
      </c>
      <c r="G449" s="34" t="s">
        <v>10</v>
      </c>
    </row>
    <row r="450" spans="3:7" ht="15" thickBot="1" x14ac:dyDescent="0.35">
      <c r="C450" s="32">
        <v>43228</v>
      </c>
      <c r="D450" s="33">
        <v>0.68199074074074073</v>
      </c>
      <c r="E450" s="34" t="s">
        <v>9</v>
      </c>
      <c r="F450" s="34">
        <v>16</v>
      </c>
      <c r="G450" s="34" t="s">
        <v>11</v>
      </c>
    </row>
    <row r="451" spans="3:7" ht="15" thickBot="1" x14ac:dyDescent="0.35">
      <c r="C451" s="32">
        <v>43228</v>
      </c>
      <c r="D451" s="33">
        <v>0.6849884259259259</v>
      </c>
      <c r="E451" s="34" t="s">
        <v>9</v>
      </c>
      <c r="F451" s="34">
        <v>27</v>
      </c>
      <c r="G451" s="34" t="s">
        <v>11</v>
      </c>
    </row>
    <row r="452" spans="3:7" ht="15" thickBot="1" x14ac:dyDescent="0.35">
      <c r="C452" s="32">
        <v>43228</v>
      </c>
      <c r="D452" s="33">
        <v>0.68758101851851849</v>
      </c>
      <c r="E452" s="34" t="s">
        <v>9</v>
      </c>
      <c r="F452" s="34">
        <v>17</v>
      </c>
      <c r="G452" s="34" t="s">
        <v>11</v>
      </c>
    </row>
    <row r="453" spans="3:7" ht="15" thickBot="1" x14ac:dyDescent="0.35">
      <c r="C453" s="32">
        <v>43228</v>
      </c>
      <c r="D453" s="33">
        <v>0.68865740740740744</v>
      </c>
      <c r="E453" s="34" t="s">
        <v>9</v>
      </c>
      <c r="F453" s="34">
        <v>18</v>
      </c>
      <c r="G453" s="34" t="s">
        <v>11</v>
      </c>
    </row>
    <row r="454" spans="3:7" ht="15" thickBot="1" x14ac:dyDescent="0.35">
      <c r="C454" s="32">
        <v>43228</v>
      </c>
      <c r="D454" s="33">
        <v>0.68973379629629628</v>
      </c>
      <c r="E454" s="34" t="s">
        <v>9</v>
      </c>
      <c r="F454" s="34">
        <v>23</v>
      </c>
      <c r="G454" s="34" t="s">
        <v>11</v>
      </c>
    </row>
    <row r="455" spans="3:7" ht="15" thickBot="1" x14ac:dyDescent="0.35">
      <c r="C455" s="32">
        <v>43228</v>
      </c>
      <c r="D455" s="33">
        <v>0.69118055555555558</v>
      </c>
      <c r="E455" s="34" t="s">
        <v>9</v>
      </c>
      <c r="F455" s="34">
        <v>15</v>
      </c>
      <c r="G455" s="34" t="s">
        <v>11</v>
      </c>
    </row>
    <row r="456" spans="3:7" ht="15" thickBot="1" x14ac:dyDescent="0.35">
      <c r="C456" s="32">
        <v>43228</v>
      </c>
      <c r="D456" s="33">
        <v>0.69241898148148151</v>
      </c>
      <c r="E456" s="34" t="s">
        <v>9</v>
      </c>
      <c r="F456" s="34">
        <v>33</v>
      </c>
      <c r="G456" s="34" t="s">
        <v>11</v>
      </c>
    </row>
    <row r="457" spans="3:7" ht="15" thickBot="1" x14ac:dyDescent="0.35">
      <c r="C457" s="32">
        <v>43228</v>
      </c>
      <c r="D457" s="33">
        <v>0.69254629629629638</v>
      </c>
      <c r="E457" s="34" t="s">
        <v>9</v>
      </c>
      <c r="F457" s="34">
        <v>24</v>
      </c>
      <c r="G457" s="34" t="s">
        <v>11</v>
      </c>
    </row>
    <row r="458" spans="3:7" ht="15" thickBot="1" x14ac:dyDescent="0.35">
      <c r="C458" s="32">
        <v>43228</v>
      </c>
      <c r="D458" s="33">
        <v>0.69289351851851855</v>
      </c>
      <c r="E458" s="34" t="s">
        <v>9</v>
      </c>
      <c r="F458" s="34">
        <v>26</v>
      </c>
      <c r="G458" s="34" t="s">
        <v>11</v>
      </c>
    </row>
    <row r="459" spans="3:7" ht="15" thickBot="1" x14ac:dyDescent="0.35">
      <c r="C459" s="32">
        <v>43228</v>
      </c>
      <c r="D459" s="33">
        <v>0.69552083333333325</v>
      </c>
      <c r="E459" s="34" t="s">
        <v>9</v>
      </c>
      <c r="F459" s="34">
        <v>25</v>
      </c>
      <c r="G459" s="34" t="s">
        <v>11</v>
      </c>
    </row>
    <row r="460" spans="3:7" ht="15" thickBot="1" x14ac:dyDescent="0.35">
      <c r="C460" s="32">
        <v>43228</v>
      </c>
      <c r="D460" s="33">
        <v>0.69552083333333325</v>
      </c>
      <c r="E460" s="34" t="s">
        <v>9</v>
      </c>
      <c r="F460" s="34">
        <v>18</v>
      </c>
      <c r="G460" s="34" t="s">
        <v>11</v>
      </c>
    </row>
    <row r="461" spans="3:7" ht="15" thickBot="1" x14ac:dyDescent="0.35">
      <c r="C461" s="32">
        <v>43228</v>
      </c>
      <c r="D461" s="33">
        <v>0.6955324074074074</v>
      </c>
      <c r="E461" s="34" t="s">
        <v>9</v>
      </c>
      <c r="F461" s="34">
        <v>8</v>
      </c>
      <c r="G461" s="34" t="s">
        <v>11</v>
      </c>
    </row>
    <row r="462" spans="3:7" ht="15" thickBot="1" x14ac:dyDescent="0.35">
      <c r="C462" s="32">
        <v>43228</v>
      </c>
      <c r="D462" s="33">
        <v>0.69589120370370372</v>
      </c>
      <c r="E462" s="34" t="s">
        <v>9</v>
      </c>
      <c r="F462" s="34">
        <v>23</v>
      </c>
      <c r="G462" s="34" t="s">
        <v>11</v>
      </c>
    </row>
    <row r="463" spans="3:7" ht="15" thickBot="1" x14ac:dyDescent="0.35">
      <c r="C463" s="32">
        <v>43228</v>
      </c>
      <c r="D463" s="33">
        <v>0.69644675925925925</v>
      </c>
      <c r="E463" s="34" t="s">
        <v>9</v>
      </c>
      <c r="F463" s="34">
        <v>22</v>
      </c>
      <c r="G463" s="34" t="s">
        <v>10</v>
      </c>
    </row>
    <row r="464" spans="3:7" ht="15" thickBot="1" x14ac:dyDescent="0.35">
      <c r="C464" s="32">
        <v>43228</v>
      </c>
      <c r="D464" s="33">
        <v>0.69690972222222225</v>
      </c>
      <c r="E464" s="34" t="s">
        <v>9</v>
      </c>
      <c r="F464" s="34">
        <v>23</v>
      </c>
      <c r="G464" s="34" t="s">
        <v>11</v>
      </c>
    </row>
    <row r="465" spans="3:7" ht="15" thickBot="1" x14ac:dyDescent="0.35">
      <c r="C465" s="32">
        <v>43228</v>
      </c>
      <c r="D465" s="33">
        <v>0.69706018518518509</v>
      </c>
      <c r="E465" s="34" t="s">
        <v>9</v>
      </c>
      <c r="F465" s="34">
        <v>21</v>
      </c>
      <c r="G465" s="34" t="s">
        <v>10</v>
      </c>
    </row>
    <row r="466" spans="3:7" ht="15" thickBot="1" x14ac:dyDescent="0.35">
      <c r="C466" s="32">
        <v>43228</v>
      </c>
      <c r="D466" s="33">
        <v>0.69717592592592592</v>
      </c>
      <c r="E466" s="34" t="s">
        <v>9</v>
      </c>
      <c r="F466" s="34">
        <v>28</v>
      </c>
      <c r="G466" s="34" t="s">
        <v>10</v>
      </c>
    </row>
    <row r="467" spans="3:7" ht="15" thickBot="1" x14ac:dyDescent="0.35">
      <c r="C467" s="32">
        <v>43228</v>
      </c>
      <c r="D467" s="33">
        <v>0.69859953703703714</v>
      </c>
      <c r="E467" s="34" t="s">
        <v>9</v>
      </c>
      <c r="F467" s="34">
        <v>26</v>
      </c>
      <c r="G467" s="34" t="s">
        <v>10</v>
      </c>
    </row>
    <row r="468" spans="3:7" ht="15" thickBot="1" x14ac:dyDescent="0.35">
      <c r="C468" s="32">
        <v>43228</v>
      </c>
      <c r="D468" s="33">
        <v>0.69965277777777779</v>
      </c>
      <c r="E468" s="34" t="s">
        <v>9</v>
      </c>
      <c r="F468" s="34">
        <v>25</v>
      </c>
      <c r="G468" s="34" t="s">
        <v>11</v>
      </c>
    </row>
    <row r="469" spans="3:7" ht="15" thickBot="1" x14ac:dyDescent="0.35">
      <c r="C469" s="32">
        <v>43228</v>
      </c>
      <c r="D469" s="33">
        <v>0.69986111111111116</v>
      </c>
      <c r="E469" s="34" t="s">
        <v>9</v>
      </c>
      <c r="F469" s="34">
        <v>18</v>
      </c>
      <c r="G469" s="34" t="s">
        <v>11</v>
      </c>
    </row>
    <row r="470" spans="3:7" ht="15" thickBot="1" x14ac:dyDescent="0.35">
      <c r="C470" s="32">
        <v>43228</v>
      </c>
      <c r="D470" s="33">
        <v>0.70013888888888898</v>
      </c>
      <c r="E470" s="34" t="s">
        <v>9</v>
      </c>
      <c r="F470" s="34">
        <v>28</v>
      </c>
      <c r="G470" s="34" t="s">
        <v>11</v>
      </c>
    </row>
    <row r="471" spans="3:7" ht="15" thickBot="1" x14ac:dyDescent="0.35">
      <c r="C471" s="32">
        <v>43228</v>
      </c>
      <c r="D471" s="33">
        <v>0.70054398148148145</v>
      </c>
      <c r="E471" s="34" t="s">
        <v>9</v>
      </c>
      <c r="F471" s="34">
        <v>26</v>
      </c>
      <c r="G471" s="34" t="s">
        <v>11</v>
      </c>
    </row>
    <row r="472" spans="3:7" ht="15" thickBot="1" x14ac:dyDescent="0.35">
      <c r="C472" s="32">
        <v>43228</v>
      </c>
      <c r="D472" s="33">
        <v>0.70082175925925927</v>
      </c>
      <c r="E472" s="34" t="s">
        <v>9</v>
      </c>
      <c r="F472" s="34">
        <v>27</v>
      </c>
      <c r="G472" s="34" t="s">
        <v>10</v>
      </c>
    </row>
    <row r="473" spans="3:7" ht="15" thickBot="1" x14ac:dyDescent="0.35">
      <c r="C473" s="32">
        <v>43228</v>
      </c>
      <c r="D473" s="33">
        <v>0.701238425925926</v>
      </c>
      <c r="E473" s="34" t="s">
        <v>9</v>
      </c>
      <c r="F473" s="34">
        <v>16</v>
      </c>
      <c r="G473" s="34" t="s">
        <v>11</v>
      </c>
    </row>
    <row r="474" spans="3:7" ht="15" thickBot="1" x14ac:dyDescent="0.35">
      <c r="C474" s="32">
        <v>43228</v>
      </c>
      <c r="D474" s="33">
        <v>0.70137731481481491</v>
      </c>
      <c r="E474" s="34" t="s">
        <v>9</v>
      </c>
      <c r="F474" s="34">
        <v>15</v>
      </c>
      <c r="G474" s="34" t="s">
        <v>11</v>
      </c>
    </row>
    <row r="475" spans="3:7" ht="15" thickBot="1" x14ac:dyDescent="0.35">
      <c r="C475" s="32">
        <v>43228</v>
      </c>
      <c r="D475" s="33">
        <v>0.7023032407407408</v>
      </c>
      <c r="E475" s="34" t="s">
        <v>9</v>
      </c>
      <c r="F475" s="34">
        <v>22</v>
      </c>
      <c r="G475" s="34" t="s">
        <v>11</v>
      </c>
    </row>
    <row r="476" spans="3:7" ht="15" thickBot="1" x14ac:dyDescent="0.35">
      <c r="C476" s="32">
        <v>43228</v>
      </c>
      <c r="D476" s="33">
        <v>0.70237268518518514</v>
      </c>
      <c r="E476" s="34" t="s">
        <v>9</v>
      </c>
      <c r="F476" s="34">
        <v>18</v>
      </c>
      <c r="G476" s="34" t="s">
        <v>10</v>
      </c>
    </row>
    <row r="477" spans="3:7" ht="15" thickBot="1" x14ac:dyDescent="0.35">
      <c r="C477" s="32">
        <v>43228</v>
      </c>
      <c r="D477" s="33">
        <v>0.70245370370370364</v>
      </c>
      <c r="E477" s="34" t="s">
        <v>9</v>
      </c>
      <c r="F477" s="34">
        <v>18</v>
      </c>
      <c r="G477" s="34" t="s">
        <v>10</v>
      </c>
    </row>
    <row r="478" spans="3:7" ht="15" thickBot="1" x14ac:dyDescent="0.35">
      <c r="C478" s="32">
        <v>43228</v>
      </c>
      <c r="D478" s="33">
        <v>0.70253472222222213</v>
      </c>
      <c r="E478" s="34" t="s">
        <v>9</v>
      </c>
      <c r="F478" s="34">
        <v>25</v>
      </c>
      <c r="G478" s="34" t="s">
        <v>11</v>
      </c>
    </row>
    <row r="479" spans="3:7" ht="15" thickBot="1" x14ac:dyDescent="0.35">
      <c r="C479" s="32">
        <v>43228</v>
      </c>
      <c r="D479" s="33">
        <v>0.70307870370370373</v>
      </c>
      <c r="E479" s="34" t="s">
        <v>9</v>
      </c>
      <c r="F479" s="34">
        <v>17</v>
      </c>
      <c r="G479" s="34" t="s">
        <v>11</v>
      </c>
    </row>
    <row r="480" spans="3:7" ht="15" thickBot="1" x14ac:dyDescent="0.35">
      <c r="C480" s="32">
        <v>43228</v>
      </c>
      <c r="D480" s="33">
        <v>0.70445601851851858</v>
      </c>
      <c r="E480" s="34" t="s">
        <v>9</v>
      </c>
      <c r="F480" s="34">
        <v>18</v>
      </c>
      <c r="G480" s="34" t="s">
        <v>11</v>
      </c>
    </row>
    <row r="481" spans="3:7" ht="15" thickBot="1" x14ac:dyDescent="0.35">
      <c r="C481" s="32">
        <v>43228</v>
      </c>
      <c r="D481" s="33">
        <v>0.70457175925925919</v>
      </c>
      <c r="E481" s="34" t="s">
        <v>9</v>
      </c>
      <c r="F481" s="34">
        <v>29</v>
      </c>
      <c r="G481" s="34" t="s">
        <v>11</v>
      </c>
    </row>
    <row r="482" spans="3:7" ht="15" thickBot="1" x14ac:dyDescent="0.35">
      <c r="C482" s="32">
        <v>43228</v>
      </c>
      <c r="D482" s="33">
        <v>0.70594907407407403</v>
      </c>
      <c r="E482" s="34" t="s">
        <v>9</v>
      </c>
      <c r="F482" s="34">
        <v>28</v>
      </c>
      <c r="G482" s="34" t="s">
        <v>11</v>
      </c>
    </row>
    <row r="483" spans="3:7" ht="15" thickBot="1" x14ac:dyDescent="0.35">
      <c r="C483" s="32">
        <v>43228</v>
      </c>
      <c r="D483" s="33">
        <v>0.70611111111111102</v>
      </c>
      <c r="E483" s="34" t="s">
        <v>9</v>
      </c>
      <c r="F483" s="34">
        <v>25</v>
      </c>
      <c r="G483" s="34" t="s">
        <v>11</v>
      </c>
    </row>
    <row r="484" spans="3:7" ht="15" thickBot="1" x14ac:dyDescent="0.35">
      <c r="C484" s="32">
        <v>43228</v>
      </c>
      <c r="D484" s="33">
        <v>0.70686342592592588</v>
      </c>
      <c r="E484" s="34" t="s">
        <v>9</v>
      </c>
      <c r="F484" s="34">
        <v>34</v>
      </c>
      <c r="G484" s="34" t="s">
        <v>10</v>
      </c>
    </row>
    <row r="485" spans="3:7" ht="15" thickBot="1" x14ac:dyDescent="0.35">
      <c r="C485" s="32">
        <v>43228</v>
      </c>
      <c r="D485" s="33">
        <v>0.70748842592592587</v>
      </c>
      <c r="E485" s="34" t="s">
        <v>9</v>
      </c>
      <c r="F485" s="34">
        <v>32</v>
      </c>
      <c r="G485" s="34" t="s">
        <v>10</v>
      </c>
    </row>
    <row r="486" spans="3:7" ht="15" thickBot="1" x14ac:dyDescent="0.35">
      <c r="C486" s="32">
        <v>43228</v>
      </c>
      <c r="D486" s="33">
        <v>0.70767361111111116</v>
      </c>
      <c r="E486" s="34" t="s">
        <v>9</v>
      </c>
      <c r="F486" s="34">
        <v>21</v>
      </c>
      <c r="G486" s="34" t="s">
        <v>10</v>
      </c>
    </row>
    <row r="487" spans="3:7" ht="15" thickBot="1" x14ac:dyDescent="0.35">
      <c r="C487" s="32">
        <v>43228</v>
      </c>
      <c r="D487" s="33">
        <v>0.70787037037037026</v>
      </c>
      <c r="E487" s="34" t="s">
        <v>9</v>
      </c>
      <c r="F487" s="34">
        <v>23</v>
      </c>
      <c r="G487" s="34" t="s">
        <v>11</v>
      </c>
    </row>
    <row r="488" spans="3:7" ht="15" thickBot="1" x14ac:dyDescent="0.35">
      <c r="C488" s="32">
        <v>43228</v>
      </c>
      <c r="D488" s="33">
        <v>0.70923611111111118</v>
      </c>
      <c r="E488" s="34" t="s">
        <v>9</v>
      </c>
      <c r="F488" s="34">
        <v>18</v>
      </c>
      <c r="G488" s="34" t="s">
        <v>11</v>
      </c>
    </row>
    <row r="489" spans="3:7" ht="15" thickBot="1" x14ac:dyDescent="0.35">
      <c r="C489" s="32">
        <v>43228</v>
      </c>
      <c r="D489" s="33">
        <v>0.71002314814814815</v>
      </c>
      <c r="E489" s="34" t="s">
        <v>9</v>
      </c>
      <c r="F489" s="34">
        <v>27</v>
      </c>
      <c r="G489" s="34" t="s">
        <v>11</v>
      </c>
    </row>
    <row r="490" spans="3:7" ht="15" thickBot="1" x14ac:dyDescent="0.35">
      <c r="C490" s="32">
        <v>43228</v>
      </c>
      <c r="D490" s="33">
        <v>0.71015046296296302</v>
      </c>
      <c r="E490" s="34" t="s">
        <v>9</v>
      </c>
      <c r="F490" s="34">
        <v>24</v>
      </c>
      <c r="G490" s="34" t="s">
        <v>11</v>
      </c>
    </row>
    <row r="491" spans="3:7" ht="15" thickBot="1" x14ac:dyDescent="0.35">
      <c r="C491" s="32">
        <v>43228</v>
      </c>
      <c r="D491" s="33">
        <v>0.71074074074074067</v>
      </c>
      <c r="E491" s="34" t="s">
        <v>9</v>
      </c>
      <c r="F491" s="34">
        <v>20</v>
      </c>
      <c r="G491" s="34" t="s">
        <v>11</v>
      </c>
    </row>
    <row r="492" spans="3:7" ht="15" thickBot="1" x14ac:dyDescent="0.35">
      <c r="C492" s="32">
        <v>43228</v>
      </c>
      <c r="D492" s="33">
        <v>0.71156249999999999</v>
      </c>
      <c r="E492" s="34" t="s">
        <v>9</v>
      </c>
      <c r="F492" s="34">
        <v>18</v>
      </c>
      <c r="G492" s="34" t="s">
        <v>11</v>
      </c>
    </row>
    <row r="493" spans="3:7" ht="15" thickBot="1" x14ac:dyDescent="0.35">
      <c r="C493" s="32">
        <v>43228</v>
      </c>
      <c r="D493" s="33">
        <v>0.71166666666666656</v>
      </c>
      <c r="E493" s="34" t="s">
        <v>9</v>
      </c>
      <c r="F493" s="34">
        <v>17</v>
      </c>
      <c r="G493" s="34" t="s">
        <v>11</v>
      </c>
    </row>
    <row r="494" spans="3:7" ht="15" thickBot="1" x14ac:dyDescent="0.35">
      <c r="C494" s="32">
        <v>43228</v>
      </c>
      <c r="D494" s="33">
        <v>0.7117592592592592</v>
      </c>
      <c r="E494" s="34" t="s">
        <v>9</v>
      </c>
      <c r="F494" s="34">
        <v>25</v>
      </c>
      <c r="G494" s="34" t="s">
        <v>10</v>
      </c>
    </row>
    <row r="495" spans="3:7" ht="15" thickBot="1" x14ac:dyDescent="0.35">
      <c r="C495" s="32">
        <v>43228</v>
      </c>
      <c r="D495" s="33">
        <v>0.7122222222222222</v>
      </c>
      <c r="E495" s="34" t="s">
        <v>9</v>
      </c>
      <c r="F495" s="34">
        <v>16</v>
      </c>
      <c r="G495" s="34" t="s">
        <v>10</v>
      </c>
    </row>
    <row r="496" spans="3:7" ht="15" thickBot="1" x14ac:dyDescent="0.35">
      <c r="C496" s="32">
        <v>43228</v>
      </c>
      <c r="D496" s="33">
        <v>0.71371527777777777</v>
      </c>
      <c r="E496" s="34" t="s">
        <v>9</v>
      </c>
      <c r="F496" s="34">
        <v>17</v>
      </c>
      <c r="G496" s="34" t="s">
        <v>11</v>
      </c>
    </row>
    <row r="497" spans="3:7" ht="15" thickBot="1" x14ac:dyDescent="0.35">
      <c r="C497" s="32">
        <v>43228</v>
      </c>
      <c r="D497" s="33">
        <v>0.71384259259259253</v>
      </c>
      <c r="E497" s="34" t="s">
        <v>9</v>
      </c>
      <c r="F497" s="34">
        <v>17</v>
      </c>
      <c r="G497" s="34" t="s">
        <v>10</v>
      </c>
    </row>
    <row r="498" spans="3:7" ht="15" thickBot="1" x14ac:dyDescent="0.35">
      <c r="C498" s="32">
        <v>43228</v>
      </c>
      <c r="D498" s="33">
        <v>0.71402777777777782</v>
      </c>
      <c r="E498" s="34" t="s">
        <v>9</v>
      </c>
      <c r="F498" s="34">
        <v>18</v>
      </c>
      <c r="G498" s="34" t="s">
        <v>11</v>
      </c>
    </row>
    <row r="499" spans="3:7" ht="15" thickBot="1" x14ac:dyDescent="0.35">
      <c r="C499" s="32">
        <v>43228</v>
      </c>
      <c r="D499" s="33">
        <v>0.71658564814814818</v>
      </c>
      <c r="E499" s="34" t="s">
        <v>9</v>
      </c>
      <c r="F499" s="34">
        <v>20</v>
      </c>
      <c r="G499" s="34" t="s">
        <v>10</v>
      </c>
    </row>
    <row r="500" spans="3:7" ht="15" thickBot="1" x14ac:dyDescent="0.35">
      <c r="C500" s="32">
        <v>43228</v>
      </c>
      <c r="D500" s="33">
        <v>0.71751157407407407</v>
      </c>
      <c r="E500" s="34" t="s">
        <v>9</v>
      </c>
      <c r="F500" s="34">
        <v>31</v>
      </c>
      <c r="G500" s="34" t="s">
        <v>11</v>
      </c>
    </row>
    <row r="501" spans="3:7" ht="15" thickBot="1" x14ac:dyDescent="0.35">
      <c r="C501" s="32">
        <v>43228</v>
      </c>
      <c r="D501" s="33">
        <v>0.7185300925925926</v>
      </c>
      <c r="E501" s="34" t="s">
        <v>9</v>
      </c>
      <c r="F501" s="34">
        <v>33</v>
      </c>
      <c r="G501" s="34" t="s">
        <v>11</v>
      </c>
    </row>
    <row r="502" spans="3:7" ht="15" thickBot="1" x14ac:dyDescent="0.35">
      <c r="C502" s="32">
        <v>43228</v>
      </c>
      <c r="D502" s="33">
        <v>0.71916666666666673</v>
      </c>
      <c r="E502" s="34" t="s">
        <v>9</v>
      </c>
      <c r="F502" s="34">
        <v>26</v>
      </c>
      <c r="G502" s="34" t="s">
        <v>11</v>
      </c>
    </row>
    <row r="503" spans="3:7" ht="15" thickBot="1" x14ac:dyDescent="0.35">
      <c r="C503" s="32">
        <v>43228</v>
      </c>
      <c r="D503" s="33">
        <v>0.71944444444444444</v>
      </c>
      <c r="E503" s="34" t="s">
        <v>9</v>
      </c>
      <c r="F503" s="34">
        <v>34</v>
      </c>
      <c r="G503" s="34" t="s">
        <v>10</v>
      </c>
    </row>
    <row r="504" spans="3:7" ht="15" thickBot="1" x14ac:dyDescent="0.35">
      <c r="C504" s="32">
        <v>43228</v>
      </c>
      <c r="D504" s="33">
        <v>0.72076388888888887</v>
      </c>
      <c r="E504" s="34" t="s">
        <v>9</v>
      </c>
      <c r="F504" s="34">
        <v>26</v>
      </c>
      <c r="G504" s="34" t="s">
        <v>10</v>
      </c>
    </row>
    <row r="505" spans="3:7" ht="15" thickBot="1" x14ac:dyDescent="0.35">
      <c r="C505" s="32">
        <v>43228</v>
      </c>
      <c r="D505" s="33">
        <v>0.72164351851851849</v>
      </c>
      <c r="E505" s="34" t="s">
        <v>9</v>
      </c>
      <c r="F505" s="34">
        <v>23</v>
      </c>
      <c r="G505" s="34" t="s">
        <v>11</v>
      </c>
    </row>
    <row r="506" spans="3:7" ht="15" thickBot="1" x14ac:dyDescent="0.35">
      <c r="C506" s="32">
        <v>43228</v>
      </c>
      <c r="D506" s="33">
        <v>0.72420138888888896</v>
      </c>
      <c r="E506" s="34" t="s">
        <v>9</v>
      </c>
      <c r="F506" s="34">
        <v>27</v>
      </c>
      <c r="G506" s="34" t="s">
        <v>11</v>
      </c>
    </row>
    <row r="507" spans="3:7" ht="15" thickBot="1" x14ac:dyDescent="0.35">
      <c r="C507" s="32">
        <v>43228</v>
      </c>
      <c r="D507" s="33">
        <v>0.72487268518518511</v>
      </c>
      <c r="E507" s="34" t="s">
        <v>9</v>
      </c>
      <c r="F507" s="34">
        <v>28</v>
      </c>
      <c r="G507" s="34" t="s">
        <v>10</v>
      </c>
    </row>
    <row r="508" spans="3:7" ht="15" thickBot="1" x14ac:dyDescent="0.35">
      <c r="C508" s="32">
        <v>43228</v>
      </c>
      <c r="D508" s="33">
        <v>0.72504629629629624</v>
      </c>
      <c r="E508" s="34" t="s">
        <v>9</v>
      </c>
      <c r="F508" s="34">
        <v>28</v>
      </c>
      <c r="G508" s="34" t="s">
        <v>10</v>
      </c>
    </row>
    <row r="509" spans="3:7" ht="15" thickBot="1" x14ac:dyDescent="0.35">
      <c r="C509" s="32">
        <v>43228</v>
      </c>
      <c r="D509" s="33">
        <v>0.72623842592592591</v>
      </c>
      <c r="E509" s="34" t="s">
        <v>9</v>
      </c>
      <c r="F509" s="34">
        <v>26</v>
      </c>
      <c r="G509" s="34" t="s">
        <v>11</v>
      </c>
    </row>
    <row r="510" spans="3:7" ht="15" thickBot="1" x14ac:dyDescent="0.35">
      <c r="C510" s="32">
        <v>43228</v>
      </c>
      <c r="D510" s="33">
        <v>0.7273263888888889</v>
      </c>
      <c r="E510" s="34" t="s">
        <v>9</v>
      </c>
      <c r="F510" s="34">
        <v>30</v>
      </c>
      <c r="G510" s="34" t="s">
        <v>11</v>
      </c>
    </row>
    <row r="511" spans="3:7" ht="15" thickBot="1" x14ac:dyDescent="0.35">
      <c r="C511" s="32">
        <v>43228</v>
      </c>
      <c r="D511" s="33">
        <v>0.7330092592592593</v>
      </c>
      <c r="E511" s="34" t="s">
        <v>9</v>
      </c>
      <c r="F511" s="34">
        <v>15</v>
      </c>
      <c r="G511" s="34" t="s">
        <v>11</v>
      </c>
    </row>
    <row r="512" spans="3:7" ht="15" thickBot="1" x14ac:dyDescent="0.35">
      <c r="C512" s="32">
        <v>43228</v>
      </c>
      <c r="D512" s="33">
        <v>0.73589120370370376</v>
      </c>
      <c r="E512" s="34" t="s">
        <v>9</v>
      </c>
      <c r="F512" s="34">
        <v>16</v>
      </c>
      <c r="G512" s="34" t="s">
        <v>11</v>
      </c>
    </row>
    <row r="513" spans="3:7" ht="15" thickBot="1" x14ac:dyDescent="0.35">
      <c r="C513" s="32">
        <v>43228</v>
      </c>
      <c r="D513" s="33">
        <v>0.73927083333333332</v>
      </c>
      <c r="E513" s="34" t="s">
        <v>9</v>
      </c>
      <c r="F513" s="34">
        <v>18</v>
      </c>
      <c r="G513" s="34" t="s">
        <v>11</v>
      </c>
    </row>
    <row r="514" spans="3:7" ht="15" thickBot="1" x14ac:dyDescent="0.35">
      <c r="C514" s="32">
        <v>43228</v>
      </c>
      <c r="D514" s="33">
        <v>0.73961805555555549</v>
      </c>
      <c r="E514" s="34" t="s">
        <v>9</v>
      </c>
      <c r="F514" s="34">
        <v>25</v>
      </c>
      <c r="G514" s="34" t="s">
        <v>11</v>
      </c>
    </row>
    <row r="515" spans="3:7" ht="15" thickBot="1" x14ac:dyDescent="0.35">
      <c r="C515" s="32">
        <v>43228</v>
      </c>
      <c r="D515" s="33">
        <v>0.74077546296296293</v>
      </c>
      <c r="E515" s="34" t="s">
        <v>9</v>
      </c>
      <c r="F515" s="34">
        <v>17</v>
      </c>
      <c r="G515" s="34" t="s">
        <v>10</v>
      </c>
    </row>
    <row r="516" spans="3:7" ht="15" thickBot="1" x14ac:dyDescent="0.35">
      <c r="C516" s="32">
        <v>43228</v>
      </c>
      <c r="D516" s="33">
        <v>0.74087962962962972</v>
      </c>
      <c r="E516" s="34" t="s">
        <v>9</v>
      </c>
      <c r="F516" s="34">
        <v>19</v>
      </c>
      <c r="G516" s="34" t="s">
        <v>11</v>
      </c>
    </row>
    <row r="517" spans="3:7" ht="15" thickBot="1" x14ac:dyDescent="0.35">
      <c r="C517" s="32">
        <v>43228</v>
      </c>
      <c r="D517" s="33">
        <v>0.74108796296296298</v>
      </c>
      <c r="E517" s="34" t="s">
        <v>9</v>
      </c>
      <c r="F517" s="34">
        <v>19</v>
      </c>
      <c r="G517" s="34" t="s">
        <v>11</v>
      </c>
    </row>
    <row r="518" spans="3:7" ht="15" thickBot="1" x14ac:dyDescent="0.35">
      <c r="C518" s="32">
        <v>43228</v>
      </c>
      <c r="D518" s="33">
        <v>0.74115740740740732</v>
      </c>
      <c r="E518" s="34" t="s">
        <v>9</v>
      </c>
      <c r="F518" s="34">
        <v>24</v>
      </c>
      <c r="G518" s="34" t="s">
        <v>10</v>
      </c>
    </row>
    <row r="519" spans="3:7" ht="15" thickBot="1" x14ac:dyDescent="0.35">
      <c r="C519" s="32">
        <v>43228</v>
      </c>
      <c r="D519" s="33">
        <v>0.74144675925925929</v>
      </c>
      <c r="E519" s="34" t="s">
        <v>9</v>
      </c>
      <c r="F519" s="34">
        <v>27</v>
      </c>
      <c r="G519" s="34" t="s">
        <v>11</v>
      </c>
    </row>
    <row r="520" spans="3:7" ht="15" thickBot="1" x14ac:dyDescent="0.35">
      <c r="C520" s="32">
        <v>43228</v>
      </c>
      <c r="D520" s="33">
        <v>0.74185185185185187</v>
      </c>
      <c r="E520" s="34" t="s">
        <v>9</v>
      </c>
      <c r="F520" s="34">
        <v>20</v>
      </c>
      <c r="G520" s="34" t="s">
        <v>10</v>
      </c>
    </row>
    <row r="521" spans="3:7" ht="15" thickBot="1" x14ac:dyDescent="0.35">
      <c r="C521" s="32">
        <v>43228</v>
      </c>
      <c r="D521" s="33">
        <v>0.74207175925925928</v>
      </c>
      <c r="E521" s="34" t="s">
        <v>9</v>
      </c>
      <c r="F521" s="34">
        <v>32</v>
      </c>
      <c r="G521" s="34" t="s">
        <v>10</v>
      </c>
    </row>
    <row r="522" spans="3:7" ht="15" thickBot="1" x14ac:dyDescent="0.35">
      <c r="C522" s="32">
        <v>43228</v>
      </c>
      <c r="D522" s="33">
        <v>0.74255787037037047</v>
      </c>
      <c r="E522" s="34" t="s">
        <v>9</v>
      </c>
      <c r="F522" s="34">
        <v>18</v>
      </c>
      <c r="G522" s="34" t="s">
        <v>11</v>
      </c>
    </row>
    <row r="523" spans="3:7" ht="15" thickBot="1" x14ac:dyDescent="0.35">
      <c r="C523" s="32">
        <v>43228</v>
      </c>
      <c r="D523" s="33">
        <v>0.74357638888888899</v>
      </c>
      <c r="E523" s="34" t="s">
        <v>9</v>
      </c>
      <c r="F523" s="34">
        <v>20</v>
      </c>
      <c r="G523" s="34" t="s">
        <v>11</v>
      </c>
    </row>
    <row r="524" spans="3:7" ht="15" thickBot="1" x14ac:dyDescent="0.35">
      <c r="C524" s="32">
        <v>43228</v>
      </c>
      <c r="D524" s="33">
        <v>0.74366898148148142</v>
      </c>
      <c r="E524" s="34" t="s">
        <v>9</v>
      </c>
      <c r="F524" s="34">
        <v>21</v>
      </c>
      <c r="G524" s="34" t="s">
        <v>11</v>
      </c>
    </row>
    <row r="525" spans="3:7" ht="15" thickBot="1" x14ac:dyDescent="0.35">
      <c r="C525" s="32">
        <v>43228</v>
      </c>
      <c r="D525" s="33">
        <v>0.74371527777777768</v>
      </c>
      <c r="E525" s="34" t="s">
        <v>9</v>
      </c>
      <c r="F525" s="34">
        <v>22</v>
      </c>
      <c r="G525" s="34" t="s">
        <v>10</v>
      </c>
    </row>
    <row r="526" spans="3:7" ht="15" thickBot="1" x14ac:dyDescent="0.35">
      <c r="C526" s="32">
        <v>43228</v>
      </c>
      <c r="D526" s="33">
        <v>0.74402777777777773</v>
      </c>
      <c r="E526" s="34" t="s">
        <v>9</v>
      </c>
      <c r="F526" s="34">
        <v>19</v>
      </c>
      <c r="G526" s="34" t="s">
        <v>11</v>
      </c>
    </row>
    <row r="527" spans="3:7" ht="15" thickBot="1" x14ac:dyDescent="0.35">
      <c r="C527" s="32">
        <v>43228</v>
      </c>
      <c r="D527" s="33">
        <v>0.74524305555555559</v>
      </c>
      <c r="E527" s="34" t="s">
        <v>9</v>
      </c>
      <c r="F527" s="34">
        <v>23</v>
      </c>
      <c r="G527" s="34" t="s">
        <v>11</v>
      </c>
    </row>
    <row r="528" spans="3:7" ht="15" thickBot="1" x14ac:dyDescent="0.35">
      <c r="C528" s="32">
        <v>43228</v>
      </c>
      <c r="D528" s="33">
        <v>0.74656250000000002</v>
      </c>
      <c r="E528" s="34" t="s">
        <v>9</v>
      </c>
      <c r="F528" s="34">
        <v>28</v>
      </c>
      <c r="G528" s="34" t="s">
        <v>10</v>
      </c>
    </row>
    <row r="529" spans="3:7" ht="15" thickBot="1" x14ac:dyDescent="0.35">
      <c r="C529" s="32">
        <v>43228</v>
      </c>
      <c r="D529" s="33">
        <v>0.7466666666666667</v>
      </c>
      <c r="E529" s="34" t="s">
        <v>9</v>
      </c>
      <c r="F529" s="34">
        <v>23</v>
      </c>
      <c r="G529" s="34" t="s">
        <v>10</v>
      </c>
    </row>
    <row r="530" spans="3:7" ht="15" thickBot="1" x14ac:dyDescent="0.35">
      <c r="C530" s="32">
        <v>43228</v>
      </c>
      <c r="D530" s="33">
        <v>0.74760416666666663</v>
      </c>
      <c r="E530" s="34" t="s">
        <v>9</v>
      </c>
      <c r="F530" s="34">
        <v>26</v>
      </c>
      <c r="G530" s="34" t="s">
        <v>11</v>
      </c>
    </row>
    <row r="531" spans="3:7" ht="15" thickBot="1" x14ac:dyDescent="0.35">
      <c r="C531" s="32">
        <v>43228</v>
      </c>
      <c r="D531" s="33">
        <v>0.74775462962962969</v>
      </c>
      <c r="E531" s="34" t="s">
        <v>9</v>
      </c>
      <c r="F531" s="34">
        <v>27</v>
      </c>
      <c r="G531" s="34" t="s">
        <v>11</v>
      </c>
    </row>
    <row r="532" spans="3:7" ht="15" thickBot="1" x14ac:dyDescent="0.35">
      <c r="C532" s="32">
        <v>43228</v>
      </c>
      <c r="D532" s="33">
        <v>0.74909722222222219</v>
      </c>
      <c r="E532" s="34" t="s">
        <v>9</v>
      </c>
      <c r="F532" s="34">
        <v>24</v>
      </c>
      <c r="G532" s="34" t="s">
        <v>10</v>
      </c>
    </row>
    <row r="533" spans="3:7" ht="15" thickBot="1" x14ac:dyDescent="0.35">
      <c r="C533" s="32">
        <v>43228</v>
      </c>
      <c r="D533" s="33">
        <v>0.74961805555555561</v>
      </c>
      <c r="E533" s="34" t="s">
        <v>9</v>
      </c>
      <c r="F533" s="34">
        <v>24</v>
      </c>
      <c r="G533" s="34" t="s">
        <v>11</v>
      </c>
    </row>
    <row r="534" spans="3:7" ht="15" thickBot="1" x14ac:dyDescent="0.35">
      <c r="C534" s="32">
        <v>43228</v>
      </c>
      <c r="D534" s="33">
        <v>0.75</v>
      </c>
      <c r="E534" s="34" t="s">
        <v>9</v>
      </c>
      <c r="F534" s="34">
        <v>22</v>
      </c>
      <c r="G534" s="34" t="s">
        <v>11</v>
      </c>
    </row>
    <row r="535" spans="3:7" ht="15" thickBot="1" x14ac:dyDescent="0.35">
      <c r="C535" s="32">
        <v>43228</v>
      </c>
      <c r="D535" s="33">
        <v>0.75034722222222217</v>
      </c>
      <c r="E535" s="34" t="s">
        <v>9</v>
      </c>
      <c r="F535" s="34">
        <v>29</v>
      </c>
      <c r="G535" s="34" t="s">
        <v>11</v>
      </c>
    </row>
    <row r="536" spans="3:7" ht="15" thickBot="1" x14ac:dyDescent="0.35">
      <c r="C536" s="32">
        <v>43228</v>
      </c>
      <c r="D536" s="33">
        <v>0.75062499999999999</v>
      </c>
      <c r="E536" s="34" t="s">
        <v>9</v>
      </c>
      <c r="F536" s="34">
        <v>23</v>
      </c>
      <c r="G536" s="34" t="s">
        <v>11</v>
      </c>
    </row>
    <row r="537" spans="3:7" ht="15" thickBot="1" x14ac:dyDescent="0.35">
      <c r="C537" s="32">
        <v>43228</v>
      </c>
      <c r="D537" s="33">
        <v>0.75104166666666661</v>
      </c>
      <c r="E537" s="34" t="s">
        <v>9</v>
      </c>
      <c r="F537" s="34">
        <v>23</v>
      </c>
      <c r="G537" s="34" t="s">
        <v>11</v>
      </c>
    </row>
    <row r="538" spans="3:7" ht="15" thickBot="1" x14ac:dyDescent="0.35">
      <c r="C538" s="32">
        <v>43228</v>
      </c>
      <c r="D538" s="33">
        <v>0.75163194444444448</v>
      </c>
      <c r="E538" s="34" t="s">
        <v>9</v>
      </c>
      <c r="F538" s="34">
        <v>25</v>
      </c>
      <c r="G538" s="34" t="s">
        <v>11</v>
      </c>
    </row>
    <row r="539" spans="3:7" ht="15" thickBot="1" x14ac:dyDescent="0.35">
      <c r="C539" s="32">
        <v>43228</v>
      </c>
      <c r="D539" s="33">
        <v>0.75166666666666659</v>
      </c>
      <c r="E539" s="34" t="s">
        <v>9</v>
      </c>
      <c r="F539" s="34">
        <v>22</v>
      </c>
      <c r="G539" s="34" t="s">
        <v>11</v>
      </c>
    </row>
    <row r="540" spans="3:7" ht="15" thickBot="1" x14ac:dyDescent="0.35">
      <c r="C540" s="32">
        <v>43228</v>
      </c>
      <c r="D540" s="33">
        <v>0.75170138888888882</v>
      </c>
      <c r="E540" s="34" t="s">
        <v>9</v>
      </c>
      <c r="F540" s="34">
        <v>17</v>
      </c>
      <c r="G540" s="34" t="s">
        <v>10</v>
      </c>
    </row>
    <row r="541" spans="3:7" ht="15" thickBot="1" x14ac:dyDescent="0.35">
      <c r="C541" s="32">
        <v>43228</v>
      </c>
      <c r="D541" s="33">
        <v>0.75174768518518509</v>
      </c>
      <c r="E541" s="34" t="s">
        <v>9</v>
      </c>
      <c r="F541" s="34">
        <v>16</v>
      </c>
      <c r="G541" s="34" t="s">
        <v>11</v>
      </c>
    </row>
    <row r="542" spans="3:7" ht="15" thickBot="1" x14ac:dyDescent="0.35">
      <c r="C542" s="32">
        <v>43228</v>
      </c>
      <c r="D542" s="33">
        <v>0.75194444444444442</v>
      </c>
      <c r="E542" s="34" t="s">
        <v>9</v>
      </c>
      <c r="F542" s="34">
        <v>21</v>
      </c>
      <c r="G542" s="34" t="s">
        <v>11</v>
      </c>
    </row>
    <row r="543" spans="3:7" ht="15" thickBot="1" x14ac:dyDescent="0.35">
      <c r="C543" s="32">
        <v>43228</v>
      </c>
      <c r="D543" s="33">
        <v>0.75234953703703711</v>
      </c>
      <c r="E543" s="34" t="s">
        <v>9</v>
      </c>
      <c r="F543" s="34">
        <v>18</v>
      </c>
      <c r="G543" s="34" t="s">
        <v>10</v>
      </c>
    </row>
    <row r="544" spans="3:7" ht="15" thickBot="1" x14ac:dyDescent="0.35">
      <c r="C544" s="32">
        <v>43228</v>
      </c>
      <c r="D544" s="33">
        <v>0.75244212962962964</v>
      </c>
      <c r="E544" s="34" t="s">
        <v>9</v>
      </c>
      <c r="F544" s="34">
        <v>16</v>
      </c>
      <c r="G544" s="34" t="s">
        <v>11</v>
      </c>
    </row>
    <row r="545" spans="3:7" ht="15" thickBot="1" x14ac:dyDescent="0.35">
      <c r="C545" s="32">
        <v>43228</v>
      </c>
      <c r="D545" s="33">
        <v>0.75252314814814814</v>
      </c>
      <c r="E545" s="34" t="s">
        <v>9</v>
      </c>
      <c r="F545" s="34">
        <v>22</v>
      </c>
      <c r="G545" s="34" t="s">
        <v>11</v>
      </c>
    </row>
    <row r="546" spans="3:7" ht="15" thickBot="1" x14ac:dyDescent="0.35">
      <c r="C546" s="32">
        <v>43228</v>
      </c>
      <c r="D546" s="33">
        <v>0.75267361111111108</v>
      </c>
      <c r="E546" s="34" t="s">
        <v>9</v>
      </c>
      <c r="F546" s="34">
        <v>26</v>
      </c>
      <c r="G546" s="34" t="s">
        <v>10</v>
      </c>
    </row>
    <row r="547" spans="3:7" ht="15" thickBot="1" x14ac:dyDescent="0.35">
      <c r="C547" s="32">
        <v>43228</v>
      </c>
      <c r="D547" s="33">
        <v>0.75274305555555554</v>
      </c>
      <c r="E547" s="34" t="s">
        <v>9</v>
      </c>
      <c r="F547" s="34">
        <v>21</v>
      </c>
      <c r="G547" s="34" t="s">
        <v>11</v>
      </c>
    </row>
    <row r="548" spans="3:7" ht="15" thickBot="1" x14ac:dyDescent="0.35">
      <c r="C548" s="32">
        <v>43228</v>
      </c>
      <c r="D548" s="33">
        <v>0.75346064814814817</v>
      </c>
      <c r="E548" s="34" t="s">
        <v>9</v>
      </c>
      <c r="F548" s="34">
        <v>21</v>
      </c>
      <c r="G548" s="34" t="s">
        <v>11</v>
      </c>
    </row>
    <row r="549" spans="3:7" ht="15" thickBot="1" x14ac:dyDescent="0.35">
      <c r="C549" s="32">
        <v>43228</v>
      </c>
      <c r="D549" s="33">
        <v>0.75356481481481474</v>
      </c>
      <c r="E549" s="34" t="s">
        <v>9</v>
      </c>
      <c r="F549" s="34">
        <v>25</v>
      </c>
      <c r="G549" s="34" t="s">
        <v>11</v>
      </c>
    </row>
    <row r="550" spans="3:7" ht="15" thickBot="1" x14ac:dyDescent="0.35">
      <c r="C550" s="32">
        <v>43228</v>
      </c>
      <c r="D550" s="33">
        <v>0.75436342592592587</v>
      </c>
      <c r="E550" s="34" t="s">
        <v>9</v>
      </c>
      <c r="F550" s="34">
        <v>27</v>
      </c>
      <c r="G550" s="34" t="s">
        <v>10</v>
      </c>
    </row>
    <row r="551" spans="3:7" ht="15" thickBot="1" x14ac:dyDescent="0.35">
      <c r="C551" s="32">
        <v>43228</v>
      </c>
      <c r="D551" s="33">
        <v>0.75454861111111116</v>
      </c>
      <c r="E551" s="34" t="s">
        <v>9</v>
      </c>
      <c r="F551" s="34">
        <v>37</v>
      </c>
      <c r="G551" s="34" t="s">
        <v>11</v>
      </c>
    </row>
    <row r="552" spans="3:7" ht="15" thickBot="1" x14ac:dyDescent="0.35">
      <c r="C552" s="32">
        <v>43228</v>
      </c>
      <c r="D552" s="33">
        <v>0.75491898148148151</v>
      </c>
      <c r="E552" s="34" t="s">
        <v>9</v>
      </c>
      <c r="F552" s="34">
        <v>22</v>
      </c>
      <c r="G552" s="34" t="s">
        <v>11</v>
      </c>
    </row>
    <row r="553" spans="3:7" ht="15" thickBot="1" x14ac:dyDescent="0.35">
      <c r="C553" s="32">
        <v>43228</v>
      </c>
      <c r="D553" s="33">
        <v>0.75517361111111114</v>
      </c>
      <c r="E553" s="34" t="s">
        <v>9</v>
      </c>
      <c r="F553" s="34">
        <v>26</v>
      </c>
      <c r="G553" s="34" t="s">
        <v>11</v>
      </c>
    </row>
    <row r="554" spans="3:7" ht="15" thickBot="1" x14ac:dyDescent="0.35">
      <c r="C554" s="32">
        <v>43228</v>
      </c>
      <c r="D554" s="33">
        <v>0.75528935185185186</v>
      </c>
      <c r="E554" s="34" t="s">
        <v>9</v>
      </c>
      <c r="F554" s="34">
        <v>27</v>
      </c>
      <c r="G554" s="34" t="s">
        <v>11</v>
      </c>
    </row>
    <row r="555" spans="3:7" ht="15" thickBot="1" x14ac:dyDescent="0.35">
      <c r="C555" s="32">
        <v>43228</v>
      </c>
      <c r="D555" s="33">
        <v>0.75584490740740751</v>
      </c>
      <c r="E555" s="34" t="s">
        <v>9</v>
      </c>
      <c r="F555" s="34">
        <v>30</v>
      </c>
      <c r="G555" s="34" t="s">
        <v>11</v>
      </c>
    </row>
    <row r="556" spans="3:7" ht="15" thickBot="1" x14ac:dyDescent="0.35">
      <c r="C556" s="32">
        <v>43228</v>
      </c>
      <c r="D556" s="33">
        <v>0.7562037037037036</v>
      </c>
      <c r="E556" s="34" t="s">
        <v>9</v>
      </c>
      <c r="F556" s="34">
        <v>40</v>
      </c>
      <c r="G556" s="34" t="s">
        <v>11</v>
      </c>
    </row>
    <row r="557" spans="3:7" ht="15" thickBot="1" x14ac:dyDescent="0.35">
      <c r="C557" s="32">
        <v>43228</v>
      </c>
      <c r="D557" s="33">
        <v>0.75673611111111105</v>
      </c>
      <c r="E557" s="34" t="s">
        <v>9</v>
      </c>
      <c r="F557" s="34">
        <v>28</v>
      </c>
      <c r="G557" s="34" t="s">
        <v>11</v>
      </c>
    </row>
    <row r="558" spans="3:7" ht="15" thickBot="1" x14ac:dyDescent="0.35">
      <c r="C558" s="32">
        <v>43228</v>
      </c>
      <c r="D558" s="33">
        <v>0.75869212962962962</v>
      </c>
      <c r="E558" s="34" t="s">
        <v>9</v>
      </c>
      <c r="F558" s="34">
        <v>25</v>
      </c>
      <c r="G558" s="34" t="s">
        <v>11</v>
      </c>
    </row>
    <row r="559" spans="3:7" ht="15" thickBot="1" x14ac:dyDescent="0.35">
      <c r="C559" s="32">
        <v>43228</v>
      </c>
      <c r="D559" s="33">
        <v>0.75979166666666664</v>
      </c>
      <c r="E559" s="34" t="s">
        <v>9</v>
      </c>
      <c r="F559" s="34">
        <v>27</v>
      </c>
      <c r="G559" s="34" t="s">
        <v>11</v>
      </c>
    </row>
    <row r="560" spans="3:7" ht="15" thickBot="1" x14ac:dyDescent="0.35">
      <c r="C560" s="32">
        <v>43228</v>
      </c>
      <c r="D560" s="33">
        <v>0.75988425925925929</v>
      </c>
      <c r="E560" s="34" t="s">
        <v>9</v>
      </c>
      <c r="F560" s="34">
        <v>31</v>
      </c>
      <c r="G560" s="34" t="s">
        <v>11</v>
      </c>
    </row>
    <row r="561" spans="3:7" ht="15" thickBot="1" x14ac:dyDescent="0.35">
      <c r="C561" s="32">
        <v>43228</v>
      </c>
      <c r="D561" s="33">
        <v>0.76040509259259259</v>
      </c>
      <c r="E561" s="34" t="s">
        <v>9</v>
      </c>
      <c r="F561" s="34">
        <v>25</v>
      </c>
      <c r="G561" s="34" t="s">
        <v>11</v>
      </c>
    </row>
    <row r="562" spans="3:7" ht="15" thickBot="1" x14ac:dyDescent="0.35">
      <c r="C562" s="32">
        <v>43228</v>
      </c>
      <c r="D562" s="33">
        <v>0.76097222222222216</v>
      </c>
      <c r="E562" s="34" t="s">
        <v>9</v>
      </c>
      <c r="F562" s="34">
        <v>29</v>
      </c>
      <c r="G562" s="34" t="s">
        <v>11</v>
      </c>
    </row>
    <row r="563" spans="3:7" ht="15" thickBot="1" x14ac:dyDescent="0.35">
      <c r="C563" s="32">
        <v>43228</v>
      </c>
      <c r="D563" s="33">
        <v>0.7618287037037037</v>
      </c>
      <c r="E563" s="34" t="s">
        <v>9</v>
      </c>
      <c r="F563" s="34">
        <v>23</v>
      </c>
      <c r="G563" s="34" t="s">
        <v>11</v>
      </c>
    </row>
    <row r="564" spans="3:7" ht="15" thickBot="1" x14ac:dyDescent="0.35">
      <c r="C564" s="32">
        <v>43228</v>
      </c>
      <c r="D564" s="33">
        <v>0.76230324074074074</v>
      </c>
      <c r="E564" s="34" t="s">
        <v>9</v>
      </c>
      <c r="F564" s="34">
        <v>23</v>
      </c>
      <c r="G564" s="34" t="s">
        <v>11</v>
      </c>
    </row>
    <row r="565" spans="3:7" ht="15" thickBot="1" x14ac:dyDescent="0.35">
      <c r="C565" s="32">
        <v>43228</v>
      </c>
      <c r="D565" s="33">
        <v>0.76261574074074068</v>
      </c>
      <c r="E565" s="34" t="s">
        <v>9</v>
      </c>
      <c r="F565" s="34">
        <v>29</v>
      </c>
      <c r="G565" s="34" t="s">
        <v>10</v>
      </c>
    </row>
    <row r="566" spans="3:7" ht="15" thickBot="1" x14ac:dyDescent="0.35">
      <c r="C566" s="32">
        <v>43228</v>
      </c>
      <c r="D566" s="33">
        <v>0.76310185185185186</v>
      </c>
      <c r="E566" s="34" t="s">
        <v>9</v>
      </c>
      <c r="F566" s="34">
        <v>23</v>
      </c>
      <c r="G566" s="34" t="s">
        <v>11</v>
      </c>
    </row>
    <row r="567" spans="3:7" ht="15" thickBot="1" x14ac:dyDescent="0.35">
      <c r="C567" s="32">
        <v>43228</v>
      </c>
      <c r="D567" s="33">
        <v>0.76326388888888896</v>
      </c>
      <c r="E567" s="34" t="s">
        <v>9</v>
      </c>
      <c r="F567" s="34">
        <v>18</v>
      </c>
      <c r="G567" s="34" t="s">
        <v>11</v>
      </c>
    </row>
    <row r="568" spans="3:7" ht="15" thickBot="1" x14ac:dyDescent="0.35">
      <c r="C568" s="32">
        <v>43228</v>
      </c>
      <c r="D568" s="33">
        <v>0.76415509259259251</v>
      </c>
      <c r="E568" s="34" t="s">
        <v>9</v>
      </c>
      <c r="F568" s="34">
        <v>18</v>
      </c>
      <c r="G568" s="34" t="s">
        <v>10</v>
      </c>
    </row>
    <row r="569" spans="3:7" ht="15" thickBot="1" x14ac:dyDescent="0.35">
      <c r="C569" s="32">
        <v>43228</v>
      </c>
      <c r="D569" s="33">
        <v>0.76466435185185189</v>
      </c>
      <c r="E569" s="34" t="s">
        <v>9</v>
      </c>
      <c r="F569" s="34">
        <v>27</v>
      </c>
      <c r="G569" s="34" t="s">
        <v>10</v>
      </c>
    </row>
    <row r="570" spans="3:7" ht="15" thickBot="1" x14ac:dyDescent="0.35">
      <c r="C570" s="32">
        <v>43228</v>
      </c>
      <c r="D570" s="33">
        <v>0.76505787037037043</v>
      </c>
      <c r="E570" s="34" t="s">
        <v>9</v>
      </c>
      <c r="F570" s="34">
        <v>25</v>
      </c>
      <c r="G570" s="34" t="s">
        <v>11</v>
      </c>
    </row>
    <row r="571" spans="3:7" ht="15" thickBot="1" x14ac:dyDescent="0.35">
      <c r="C571" s="32">
        <v>43228</v>
      </c>
      <c r="D571" s="33">
        <v>0.76626157407407414</v>
      </c>
      <c r="E571" s="34" t="s">
        <v>9</v>
      </c>
      <c r="F571" s="34">
        <v>25</v>
      </c>
      <c r="G571" s="34" t="s">
        <v>11</v>
      </c>
    </row>
    <row r="572" spans="3:7" ht="15" thickBot="1" x14ac:dyDescent="0.35">
      <c r="C572" s="32">
        <v>43228</v>
      </c>
      <c r="D572" s="33">
        <v>0.76748842592592592</v>
      </c>
      <c r="E572" s="34" t="s">
        <v>9</v>
      </c>
      <c r="F572" s="34">
        <v>27</v>
      </c>
      <c r="G572" s="34" t="s">
        <v>11</v>
      </c>
    </row>
    <row r="573" spans="3:7" ht="15" thickBot="1" x14ac:dyDescent="0.35">
      <c r="C573" s="32">
        <v>43228</v>
      </c>
      <c r="D573" s="33">
        <v>0.76866898148148144</v>
      </c>
      <c r="E573" s="34" t="s">
        <v>9</v>
      </c>
      <c r="F573" s="34">
        <v>27</v>
      </c>
      <c r="G573" s="34" t="s">
        <v>11</v>
      </c>
    </row>
    <row r="574" spans="3:7" ht="15" thickBot="1" x14ac:dyDescent="0.35">
      <c r="C574" s="32">
        <v>43228</v>
      </c>
      <c r="D574" s="33">
        <v>0.76995370370370375</v>
      </c>
      <c r="E574" s="34" t="s">
        <v>9</v>
      </c>
      <c r="F574" s="34">
        <v>24</v>
      </c>
      <c r="G574" s="34" t="s">
        <v>11</v>
      </c>
    </row>
    <row r="575" spans="3:7" ht="15" thickBot="1" x14ac:dyDescent="0.35">
      <c r="C575" s="32">
        <v>43228</v>
      </c>
      <c r="D575" s="33">
        <v>0.77027777777777784</v>
      </c>
      <c r="E575" s="34" t="s">
        <v>9</v>
      </c>
      <c r="F575" s="34">
        <v>27</v>
      </c>
      <c r="G575" s="34" t="s">
        <v>11</v>
      </c>
    </row>
    <row r="576" spans="3:7" ht="15" thickBot="1" x14ac:dyDescent="0.35">
      <c r="C576" s="32">
        <v>43228</v>
      </c>
      <c r="D576" s="33">
        <v>0.77037037037037026</v>
      </c>
      <c r="E576" s="34" t="s">
        <v>9</v>
      </c>
      <c r="F576" s="34">
        <v>31</v>
      </c>
      <c r="G576" s="34" t="s">
        <v>11</v>
      </c>
    </row>
    <row r="577" spans="3:7" ht="15" thickBot="1" x14ac:dyDescent="0.35">
      <c r="C577" s="32">
        <v>43228</v>
      </c>
      <c r="D577" s="33">
        <v>0.77085648148148145</v>
      </c>
      <c r="E577" s="34" t="s">
        <v>9</v>
      </c>
      <c r="F577" s="34">
        <v>42</v>
      </c>
      <c r="G577" s="34" t="s">
        <v>10</v>
      </c>
    </row>
    <row r="578" spans="3:7" ht="15" thickBot="1" x14ac:dyDescent="0.35">
      <c r="C578" s="32">
        <v>43228</v>
      </c>
      <c r="D578" s="33">
        <v>0.77173611111111118</v>
      </c>
      <c r="E578" s="34" t="s">
        <v>9</v>
      </c>
      <c r="F578" s="34">
        <v>21</v>
      </c>
      <c r="G578" s="34" t="s">
        <v>11</v>
      </c>
    </row>
    <row r="579" spans="3:7" ht="15" thickBot="1" x14ac:dyDescent="0.35">
      <c r="C579" s="32">
        <v>43228</v>
      </c>
      <c r="D579" s="33">
        <v>0.7718518518518519</v>
      </c>
      <c r="E579" s="34" t="s">
        <v>9</v>
      </c>
      <c r="F579" s="34">
        <v>27</v>
      </c>
      <c r="G579" s="34" t="s">
        <v>11</v>
      </c>
    </row>
    <row r="580" spans="3:7" ht="15" thickBot="1" x14ac:dyDescent="0.35">
      <c r="C580" s="32">
        <v>43228</v>
      </c>
      <c r="D580" s="33">
        <v>0.77224537037037033</v>
      </c>
      <c r="E580" s="34" t="s">
        <v>9</v>
      </c>
      <c r="F580" s="34">
        <v>27</v>
      </c>
      <c r="G580" s="34" t="s">
        <v>11</v>
      </c>
    </row>
    <row r="581" spans="3:7" ht="15" thickBot="1" x14ac:dyDescent="0.35">
      <c r="C581" s="32">
        <v>43228</v>
      </c>
      <c r="D581" s="33">
        <v>0.77266203703703706</v>
      </c>
      <c r="E581" s="34" t="s">
        <v>9</v>
      </c>
      <c r="F581" s="34">
        <v>21</v>
      </c>
      <c r="G581" s="34" t="s">
        <v>10</v>
      </c>
    </row>
    <row r="582" spans="3:7" ht="15" thickBot="1" x14ac:dyDescent="0.35">
      <c r="C582" s="32">
        <v>43228</v>
      </c>
      <c r="D582" s="33">
        <v>0.77288194444444447</v>
      </c>
      <c r="E582" s="34" t="s">
        <v>9</v>
      </c>
      <c r="F582" s="34">
        <v>16</v>
      </c>
      <c r="G582" s="34" t="s">
        <v>10</v>
      </c>
    </row>
    <row r="583" spans="3:7" ht="15" thickBot="1" x14ac:dyDescent="0.35">
      <c r="C583" s="32">
        <v>43228</v>
      </c>
      <c r="D583" s="33">
        <v>0.7729166666666667</v>
      </c>
      <c r="E583" s="34" t="s">
        <v>9</v>
      </c>
      <c r="F583" s="34">
        <v>24</v>
      </c>
      <c r="G583" s="34" t="s">
        <v>10</v>
      </c>
    </row>
    <row r="584" spans="3:7" ht="15" thickBot="1" x14ac:dyDescent="0.35">
      <c r="C584" s="32">
        <v>43228</v>
      </c>
      <c r="D584" s="33">
        <v>0.77292824074074085</v>
      </c>
      <c r="E584" s="34" t="s">
        <v>9</v>
      </c>
      <c r="F584" s="34">
        <v>17</v>
      </c>
      <c r="G584" s="34" t="s">
        <v>11</v>
      </c>
    </row>
    <row r="585" spans="3:7" ht="15" thickBot="1" x14ac:dyDescent="0.35">
      <c r="C585" s="32">
        <v>43228</v>
      </c>
      <c r="D585" s="33">
        <v>0.77305555555555561</v>
      </c>
      <c r="E585" s="34" t="s">
        <v>9</v>
      </c>
      <c r="F585" s="34">
        <v>19</v>
      </c>
      <c r="G585" s="34" t="s">
        <v>10</v>
      </c>
    </row>
    <row r="586" spans="3:7" ht="15" thickBot="1" x14ac:dyDescent="0.35">
      <c r="C586" s="32">
        <v>43228</v>
      </c>
      <c r="D586" s="33">
        <v>0.77335648148148151</v>
      </c>
      <c r="E586" s="34" t="s">
        <v>9</v>
      </c>
      <c r="F586" s="34">
        <v>33</v>
      </c>
      <c r="G586" s="34" t="s">
        <v>10</v>
      </c>
    </row>
    <row r="587" spans="3:7" ht="15" thickBot="1" x14ac:dyDescent="0.35">
      <c r="C587" s="32">
        <v>43228</v>
      </c>
      <c r="D587" s="33">
        <v>0.77366898148148155</v>
      </c>
      <c r="E587" s="34" t="s">
        <v>9</v>
      </c>
      <c r="F587" s="34">
        <v>29</v>
      </c>
      <c r="G587" s="34" t="s">
        <v>10</v>
      </c>
    </row>
    <row r="588" spans="3:7" ht="15" thickBot="1" x14ac:dyDescent="0.35">
      <c r="C588" s="32">
        <v>43228</v>
      </c>
      <c r="D588" s="33">
        <v>0.77392361111111108</v>
      </c>
      <c r="E588" s="34" t="s">
        <v>9</v>
      </c>
      <c r="F588" s="34">
        <v>19</v>
      </c>
      <c r="G588" s="34" t="s">
        <v>10</v>
      </c>
    </row>
    <row r="589" spans="3:7" ht="15" thickBot="1" x14ac:dyDescent="0.35">
      <c r="C589" s="32">
        <v>43228</v>
      </c>
      <c r="D589" s="33">
        <v>0.77398148148148149</v>
      </c>
      <c r="E589" s="34" t="s">
        <v>9</v>
      </c>
      <c r="F589" s="34">
        <v>17</v>
      </c>
      <c r="G589" s="34" t="s">
        <v>10</v>
      </c>
    </row>
    <row r="590" spans="3:7" ht="15" thickBot="1" x14ac:dyDescent="0.35">
      <c r="C590" s="32">
        <v>43228</v>
      </c>
      <c r="D590" s="33">
        <v>0.77418981481481486</v>
      </c>
      <c r="E590" s="34" t="s">
        <v>9</v>
      </c>
      <c r="F590" s="34">
        <v>27</v>
      </c>
      <c r="G590" s="34" t="s">
        <v>10</v>
      </c>
    </row>
    <row r="591" spans="3:7" ht="15" thickBot="1" x14ac:dyDescent="0.35">
      <c r="C591" s="32">
        <v>43228</v>
      </c>
      <c r="D591" s="33">
        <v>0.77462962962962967</v>
      </c>
      <c r="E591" s="34" t="s">
        <v>9</v>
      </c>
      <c r="F591" s="34">
        <v>27</v>
      </c>
      <c r="G591" s="34" t="s">
        <v>10</v>
      </c>
    </row>
    <row r="592" spans="3:7" ht="15" thickBot="1" x14ac:dyDescent="0.35">
      <c r="C592" s="32">
        <v>43228</v>
      </c>
      <c r="D592" s="33">
        <v>0.7750462962962964</v>
      </c>
      <c r="E592" s="34" t="s">
        <v>9</v>
      </c>
      <c r="F592" s="34">
        <v>15</v>
      </c>
      <c r="G592" s="34" t="s">
        <v>10</v>
      </c>
    </row>
    <row r="593" spans="3:7" ht="15" thickBot="1" x14ac:dyDescent="0.35">
      <c r="C593" s="32">
        <v>43228</v>
      </c>
      <c r="D593" s="33">
        <v>0.77525462962962965</v>
      </c>
      <c r="E593" s="34" t="s">
        <v>9</v>
      </c>
      <c r="F593" s="34">
        <v>15</v>
      </c>
      <c r="G593" s="34" t="s">
        <v>11</v>
      </c>
    </row>
    <row r="594" spans="3:7" ht="15" thickBot="1" x14ac:dyDescent="0.35">
      <c r="C594" s="32">
        <v>43228</v>
      </c>
      <c r="D594" s="33">
        <v>0.77539351851851857</v>
      </c>
      <c r="E594" s="34" t="s">
        <v>9</v>
      </c>
      <c r="F594" s="34">
        <v>27</v>
      </c>
      <c r="G594" s="34" t="s">
        <v>10</v>
      </c>
    </row>
    <row r="595" spans="3:7" ht="15" thickBot="1" x14ac:dyDescent="0.35">
      <c r="C595" s="32">
        <v>43228</v>
      </c>
      <c r="D595" s="33">
        <v>0.7755671296296297</v>
      </c>
      <c r="E595" s="34" t="s">
        <v>9</v>
      </c>
      <c r="F595" s="34">
        <v>24</v>
      </c>
      <c r="G595" s="34" t="s">
        <v>10</v>
      </c>
    </row>
    <row r="596" spans="3:7" ht="15" thickBot="1" x14ac:dyDescent="0.35">
      <c r="C596" s="32">
        <v>43228</v>
      </c>
      <c r="D596" s="33">
        <v>0.7758449074074073</v>
      </c>
      <c r="E596" s="34" t="s">
        <v>9</v>
      </c>
      <c r="F596" s="34">
        <v>25</v>
      </c>
      <c r="G596" s="34" t="s">
        <v>10</v>
      </c>
    </row>
    <row r="597" spans="3:7" ht="15" thickBot="1" x14ac:dyDescent="0.35">
      <c r="C597" s="32">
        <v>43228</v>
      </c>
      <c r="D597" s="33">
        <v>0.77622685185185192</v>
      </c>
      <c r="E597" s="34" t="s">
        <v>9</v>
      </c>
      <c r="F597" s="34">
        <v>28</v>
      </c>
      <c r="G597" s="34" t="s">
        <v>11</v>
      </c>
    </row>
    <row r="598" spans="3:7" ht="15" thickBot="1" x14ac:dyDescent="0.35">
      <c r="C598" s="32">
        <v>43228</v>
      </c>
      <c r="D598" s="33">
        <v>0.77633101851851849</v>
      </c>
      <c r="E598" s="34" t="s">
        <v>9</v>
      </c>
      <c r="F598" s="34">
        <v>28</v>
      </c>
      <c r="G598" s="34" t="s">
        <v>11</v>
      </c>
    </row>
    <row r="599" spans="3:7" ht="15" thickBot="1" x14ac:dyDescent="0.35">
      <c r="C599" s="32">
        <v>43228</v>
      </c>
      <c r="D599" s="33">
        <v>0.7771527777777778</v>
      </c>
      <c r="E599" s="34" t="s">
        <v>9</v>
      </c>
      <c r="F599" s="34">
        <v>24</v>
      </c>
      <c r="G599" s="34" t="s">
        <v>11</v>
      </c>
    </row>
    <row r="600" spans="3:7" ht="15" thickBot="1" x14ac:dyDescent="0.35">
      <c r="C600" s="32">
        <v>43228</v>
      </c>
      <c r="D600" s="33">
        <v>0.77722222222222215</v>
      </c>
      <c r="E600" s="34" t="s">
        <v>9</v>
      </c>
      <c r="F600" s="34">
        <v>33</v>
      </c>
      <c r="G600" s="34" t="s">
        <v>10</v>
      </c>
    </row>
    <row r="601" spans="3:7" ht="15" thickBot="1" x14ac:dyDescent="0.35">
      <c r="C601" s="32">
        <v>43228</v>
      </c>
      <c r="D601" s="33">
        <v>0.77751157407407412</v>
      </c>
      <c r="E601" s="34" t="s">
        <v>9</v>
      </c>
      <c r="F601" s="34">
        <v>23</v>
      </c>
      <c r="G601" s="34" t="s">
        <v>10</v>
      </c>
    </row>
    <row r="602" spans="3:7" ht="15" thickBot="1" x14ac:dyDescent="0.35">
      <c r="C602" s="32">
        <v>43228</v>
      </c>
      <c r="D602" s="33">
        <v>0.77761574074074069</v>
      </c>
      <c r="E602" s="34" t="s">
        <v>9</v>
      </c>
      <c r="F602" s="34">
        <v>27</v>
      </c>
      <c r="G602" s="34" t="s">
        <v>10</v>
      </c>
    </row>
    <row r="603" spans="3:7" ht="15" thickBot="1" x14ac:dyDescent="0.35">
      <c r="C603" s="32">
        <v>43228</v>
      </c>
      <c r="D603" s="33">
        <v>0.77804398148148157</v>
      </c>
      <c r="E603" s="34" t="s">
        <v>9</v>
      </c>
      <c r="F603" s="34">
        <v>25</v>
      </c>
      <c r="G603" s="34" t="s">
        <v>11</v>
      </c>
    </row>
    <row r="604" spans="3:7" ht="15" thickBot="1" x14ac:dyDescent="0.35">
      <c r="C604" s="32">
        <v>43228</v>
      </c>
      <c r="D604" s="33">
        <v>0.77929398148148143</v>
      </c>
      <c r="E604" s="34" t="s">
        <v>9</v>
      </c>
      <c r="F604" s="34">
        <v>22</v>
      </c>
      <c r="G604" s="34" t="s">
        <v>11</v>
      </c>
    </row>
    <row r="605" spans="3:7" ht="15" thickBot="1" x14ac:dyDescent="0.35">
      <c r="C605" s="32">
        <v>43228</v>
      </c>
      <c r="D605" s="33">
        <v>0.77995370370370365</v>
      </c>
      <c r="E605" s="34" t="s">
        <v>9</v>
      </c>
      <c r="F605" s="34">
        <v>15</v>
      </c>
      <c r="G605" s="34" t="s">
        <v>11</v>
      </c>
    </row>
    <row r="606" spans="3:7" ht="15" thickBot="1" x14ac:dyDescent="0.35">
      <c r="C606" s="32">
        <v>43228</v>
      </c>
      <c r="D606" s="33">
        <v>0.78027777777777774</v>
      </c>
      <c r="E606" s="34" t="s">
        <v>9</v>
      </c>
      <c r="F606" s="34">
        <v>27</v>
      </c>
      <c r="G606" s="34" t="s">
        <v>10</v>
      </c>
    </row>
    <row r="607" spans="3:7" ht="15" thickBot="1" x14ac:dyDescent="0.35">
      <c r="C607" s="32">
        <v>43228</v>
      </c>
      <c r="D607" s="33">
        <v>0.78196759259259263</v>
      </c>
      <c r="E607" s="34" t="s">
        <v>9</v>
      </c>
      <c r="F607" s="34">
        <v>33</v>
      </c>
      <c r="G607" s="34" t="s">
        <v>10</v>
      </c>
    </row>
    <row r="608" spans="3:7" ht="15" thickBot="1" x14ac:dyDescent="0.35">
      <c r="C608" s="32">
        <v>43228</v>
      </c>
      <c r="D608" s="33">
        <v>0.78212962962962962</v>
      </c>
      <c r="E608" s="34" t="s">
        <v>9</v>
      </c>
      <c r="F608" s="34">
        <v>31</v>
      </c>
      <c r="G608" s="34" t="s">
        <v>10</v>
      </c>
    </row>
    <row r="609" spans="3:7" ht="15" thickBot="1" x14ac:dyDescent="0.35">
      <c r="C609" s="32">
        <v>43228</v>
      </c>
      <c r="D609" s="33">
        <v>0.78239583333333329</v>
      </c>
      <c r="E609" s="34" t="s">
        <v>9</v>
      </c>
      <c r="F609" s="34">
        <v>28</v>
      </c>
      <c r="G609" s="34" t="s">
        <v>11</v>
      </c>
    </row>
    <row r="610" spans="3:7" ht="15" thickBot="1" x14ac:dyDescent="0.35">
      <c r="C610" s="32">
        <v>43228</v>
      </c>
      <c r="D610" s="33">
        <v>0.7833564814814814</v>
      </c>
      <c r="E610" s="34" t="s">
        <v>9</v>
      </c>
      <c r="F610" s="34">
        <v>28</v>
      </c>
      <c r="G610" s="34" t="s">
        <v>10</v>
      </c>
    </row>
    <row r="611" spans="3:7" ht="15" thickBot="1" x14ac:dyDescent="0.35">
      <c r="C611" s="32">
        <v>43228</v>
      </c>
      <c r="D611" s="33">
        <v>0.78437499999999993</v>
      </c>
      <c r="E611" s="34" t="s">
        <v>9</v>
      </c>
      <c r="F611" s="34">
        <v>29</v>
      </c>
      <c r="G611" s="34" t="s">
        <v>11</v>
      </c>
    </row>
    <row r="612" spans="3:7" ht="15" thickBot="1" x14ac:dyDescent="0.35">
      <c r="C612" s="32">
        <v>43228</v>
      </c>
      <c r="D612" s="33">
        <v>0.78473379629629625</v>
      </c>
      <c r="E612" s="34" t="s">
        <v>9</v>
      </c>
      <c r="F612" s="34">
        <v>18</v>
      </c>
      <c r="G612" s="34" t="s">
        <v>11</v>
      </c>
    </row>
    <row r="613" spans="3:7" ht="15" thickBot="1" x14ac:dyDescent="0.35">
      <c r="C613" s="32">
        <v>43228</v>
      </c>
      <c r="D613" s="33">
        <v>0.78525462962962955</v>
      </c>
      <c r="E613" s="34" t="s">
        <v>9</v>
      </c>
      <c r="F613" s="34">
        <v>20</v>
      </c>
      <c r="G613" s="34" t="s">
        <v>10</v>
      </c>
    </row>
    <row r="614" spans="3:7" ht="15" thickBot="1" x14ac:dyDescent="0.35">
      <c r="C614" s="32">
        <v>43228</v>
      </c>
      <c r="D614" s="33">
        <v>0.7856481481481481</v>
      </c>
      <c r="E614" s="34" t="s">
        <v>9</v>
      </c>
      <c r="F614" s="34">
        <v>29</v>
      </c>
      <c r="G614" s="34" t="s">
        <v>10</v>
      </c>
    </row>
    <row r="615" spans="3:7" ht="15" thickBot="1" x14ac:dyDescent="0.35">
      <c r="C615" s="32">
        <v>43228</v>
      </c>
      <c r="D615" s="33">
        <v>0.78657407407407398</v>
      </c>
      <c r="E615" s="34" t="s">
        <v>9</v>
      </c>
      <c r="F615" s="34">
        <v>32</v>
      </c>
      <c r="G615" s="34" t="s">
        <v>10</v>
      </c>
    </row>
    <row r="616" spans="3:7" ht="15" thickBot="1" x14ac:dyDescent="0.35">
      <c r="C616" s="32">
        <v>43228</v>
      </c>
      <c r="D616" s="33">
        <v>0.78694444444444445</v>
      </c>
      <c r="E616" s="34" t="s">
        <v>9</v>
      </c>
      <c r="F616" s="34">
        <v>19</v>
      </c>
      <c r="G616" s="34" t="s">
        <v>11</v>
      </c>
    </row>
    <row r="617" spans="3:7" ht="15" thickBot="1" x14ac:dyDescent="0.35">
      <c r="C617" s="32">
        <v>43228</v>
      </c>
      <c r="D617" s="33">
        <v>0.78724537037037035</v>
      </c>
      <c r="E617" s="34" t="s">
        <v>9</v>
      </c>
      <c r="F617" s="34">
        <v>18</v>
      </c>
      <c r="G617" s="34" t="s">
        <v>10</v>
      </c>
    </row>
    <row r="618" spans="3:7" ht="15" thickBot="1" x14ac:dyDescent="0.35">
      <c r="C618" s="32">
        <v>43228</v>
      </c>
      <c r="D618" s="33">
        <v>0.78736111111111118</v>
      </c>
      <c r="E618" s="34" t="s">
        <v>9</v>
      </c>
      <c r="F618" s="34">
        <v>20</v>
      </c>
      <c r="G618" s="34" t="s">
        <v>11</v>
      </c>
    </row>
    <row r="619" spans="3:7" ht="15" thickBot="1" x14ac:dyDescent="0.35">
      <c r="C619" s="32">
        <v>43228</v>
      </c>
      <c r="D619" s="33">
        <v>0.7874768518518519</v>
      </c>
      <c r="E619" s="34" t="s">
        <v>9</v>
      </c>
      <c r="F619" s="34">
        <v>34</v>
      </c>
      <c r="G619" s="34" t="s">
        <v>10</v>
      </c>
    </row>
    <row r="620" spans="3:7" ht="15" thickBot="1" x14ac:dyDescent="0.35">
      <c r="C620" s="32">
        <v>43228</v>
      </c>
      <c r="D620" s="33">
        <v>0.78781249999999992</v>
      </c>
      <c r="E620" s="34" t="s">
        <v>9</v>
      </c>
      <c r="F620" s="34">
        <v>21</v>
      </c>
      <c r="G620" s="34" t="s">
        <v>10</v>
      </c>
    </row>
    <row r="621" spans="3:7" ht="15" thickBot="1" x14ac:dyDescent="0.35">
      <c r="C621" s="32">
        <v>43228</v>
      </c>
      <c r="D621" s="33">
        <v>0.78819444444444453</v>
      </c>
      <c r="E621" s="34" t="s">
        <v>9</v>
      </c>
      <c r="F621" s="34">
        <v>27</v>
      </c>
      <c r="G621" s="34" t="s">
        <v>11</v>
      </c>
    </row>
    <row r="622" spans="3:7" ht="15" thickBot="1" x14ac:dyDescent="0.35">
      <c r="C622" s="32">
        <v>43228</v>
      </c>
      <c r="D622" s="33">
        <v>0.78877314814814825</v>
      </c>
      <c r="E622" s="34" t="s">
        <v>9</v>
      </c>
      <c r="F622" s="34">
        <v>21</v>
      </c>
      <c r="G622" s="34" t="s">
        <v>11</v>
      </c>
    </row>
    <row r="623" spans="3:7" ht="15" thickBot="1" x14ac:dyDescent="0.35">
      <c r="C623" s="32">
        <v>43228</v>
      </c>
      <c r="D623" s="33">
        <v>0.78942129629629632</v>
      </c>
      <c r="E623" s="34" t="s">
        <v>9</v>
      </c>
      <c r="F623" s="34">
        <v>27</v>
      </c>
      <c r="G623" s="34" t="s">
        <v>11</v>
      </c>
    </row>
    <row r="624" spans="3:7" ht="15" thickBot="1" x14ac:dyDescent="0.35">
      <c r="C624" s="32">
        <v>43228</v>
      </c>
      <c r="D624" s="33">
        <v>0.79131944444444446</v>
      </c>
      <c r="E624" s="34" t="s">
        <v>9</v>
      </c>
      <c r="F624" s="34">
        <v>25</v>
      </c>
      <c r="G624" s="34" t="s">
        <v>10</v>
      </c>
    </row>
    <row r="625" spans="3:7" ht="15" thickBot="1" x14ac:dyDescent="0.35">
      <c r="C625" s="32">
        <v>43228</v>
      </c>
      <c r="D625" s="33">
        <v>0.79243055555555564</v>
      </c>
      <c r="E625" s="34" t="s">
        <v>9</v>
      </c>
      <c r="F625" s="34">
        <v>31</v>
      </c>
      <c r="G625" s="34" t="s">
        <v>10</v>
      </c>
    </row>
    <row r="626" spans="3:7" ht="15" thickBot="1" x14ac:dyDescent="0.35">
      <c r="C626" s="32">
        <v>43228</v>
      </c>
      <c r="D626" s="33">
        <v>0.79322916666666676</v>
      </c>
      <c r="E626" s="34" t="s">
        <v>9</v>
      </c>
      <c r="F626" s="34">
        <v>25</v>
      </c>
      <c r="G626" s="34" t="s">
        <v>11</v>
      </c>
    </row>
    <row r="627" spans="3:7" ht="15" thickBot="1" x14ac:dyDescent="0.35">
      <c r="C627" s="32">
        <v>43228</v>
      </c>
      <c r="D627" s="33">
        <v>0.79394675925925917</v>
      </c>
      <c r="E627" s="34" t="s">
        <v>9</v>
      </c>
      <c r="F627" s="34">
        <v>23</v>
      </c>
      <c r="G627" s="34" t="s">
        <v>11</v>
      </c>
    </row>
    <row r="628" spans="3:7" ht="15" thickBot="1" x14ac:dyDescent="0.35">
      <c r="C628" s="32">
        <v>43228</v>
      </c>
      <c r="D628" s="33">
        <v>0.79646990740740742</v>
      </c>
      <c r="E628" s="34" t="s">
        <v>9</v>
      </c>
      <c r="F628" s="34">
        <v>46</v>
      </c>
      <c r="G628" s="34" t="s">
        <v>11</v>
      </c>
    </row>
    <row r="629" spans="3:7" ht="15" thickBot="1" x14ac:dyDescent="0.35">
      <c r="C629" s="32">
        <v>43228</v>
      </c>
      <c r="D629" s="33">
        <v>0.79658564814814825</v>
      </c>
      <c r="E629" s="34" t="s">
        <v>9</v>
      </c>
      <c r="F629" s="34">
        <v>22</v>
      </c>
      <c r="G629" s="34" t="s">
        <v>10</v>
      </c>
    </row>
    <row r="630" spans="3:7" ht="15" thickBot="1" x14ac:dyDescent="0.35">
      <c r="C630" s="32">
        <v>43228</v>
      </c>
      <c r="D630" s="33">
        <v>0.79694444444444434</v>
      </c>
      <c r="E630" s="34" t="s">
        <v>9</v>
      </c>
      <c r="F630" s="34">
        <v>27</v>
      </c>
      <c r="G630" s="34" t="s">
        <v>11</v>
      </c>
    </row>
    <row r="631" spans="3:7" ht="15" thickBot="1" x14ac:dyDescent="0.35">
      <c r="C631" s="32">
        <v>43228</v>
      </c>
      <c r="D631" s="33">
        <v>0.79721064814814813</v>
      </c>
      <c r="E631" s="34" t="s">
        <v>9</v>
      </c>
      <c r="F631" s="34">
        <v>27</v>
      </c>
      <c r="G631" s="34" t="s">
        <v>11</v>
      </c>
    </row>
    <row r="632" spans="3:7" ht="15" thickBot="1" x14ac:dyDescent="0.35">
      <c r="C632" s="32">
        <v>43228</v>
      </c>
      <c r="D632" s="33">
        <v>0.79754629629629636</v>
      </c>
      <c r="E632" s="34" t="s">
        <v>9</v>
      </c>
      <c r="F632" s="34">
        <v>22</v>
      </c>
      <c r="G632" s="34" t="s">
        <v>11</v>
      </c>
    </row>
    <row r="633" spans="3:7" ht="15" thickBot="1" x14ac:dyDescent="0.35">
      <c r="C633" s="32">
        <v>43228</v>
      </c>
      <c r="D633" s="33">
        <v>0.79798611111111117</v>
      </c>
      <c r="E633" s="34" t="s">
        <v>9</v>
      </c>
      <c r="F633" s="34">
        <v>26</v>
      </c>
      <c r="G633" s="34" t="s">
        <v>10</v>
      </c>
    </row>
    <row r="634" spans="3:7" ht="15" thickBot="1" x14ac:dyDescent="0.35">
      <c r="C634" s="32">
        <v>43228</v>
      </c>
      <c r="D634" s="33">
        <v>0.79837962962962961</v>
      </c>
      <c r="E634" s="34" t="s">
        <v>9</v>
      </c>
      <c r="F634" s="34">
        <v>23</v>
      </c>
      <c r="G634" s="34" t="s">
        <v>11</v>
      </c>
    </row>
    <row r="635" spans="3:7" ht="15" thickBot="1" x14ac:dyDescent="0.35">
      <c r="C635" s="32">
        <v>43228</v>
      </c>
      <c r="D635" s="33">
        <v>0.79847222222222225</v>
      </c>
      <c r="E635" s="34" t="s">
        <v>9</v>
      </c>
      <c r="F635" s="34">
        <v>46</v>
      </c>
      <c r="G635" s="34" t="s">
        <v>11</v>
      </c>
    </row>
    <row r="636" spans="3:7" ht="15" thickBot="1" x14ac:dyDescent="0.35">
      <c r="C636" s="32">
        <v>43228</v>
      </c>
      <c r="D636" s="33">
        <v>0.79971064814814818</v>
      </c>
      <c r="E636" s="34" t="s">
        <v>9</v>
      </c>
      <c r="F636" s="34">
        <v>19</v>
      </c>
      <c r="G636" s="34" t="s">
        <v>11</v>
      </c>
    </row>
    <row r="637" spans="3:7" ht="15" thickBot="1" x14ac:dyDescent="0.35">
      <c r="C637" s="32">
        <v>43228</v>
      </c>
      <c r="D637" s="33">
        <v>0.80078703703703702</v>
      </c>
      <c r="E637" s="34" t="s">
        <v>9</v>
      </c>
      <c r="F637" s="34">
        <v>21</v>
      </c>
      <c r="G637" s="34" t="s">
        <v>11</v>
      </c>
    </row>
    <row r="638" spans="3:7" ht="15" thickBot="1" x14ac:dyDescent="0.35">
      <c r="C638" s="32">
        <v>43228</v>
      </c>
      <c r="D638" s="33">
        <v>0.8034027777777778</v>
      </c>
      <c r="E638" s="34" t="s">
        <v>9</v>
      </c>
      <c r="F638" s="34">
        <v>21</v>
      </c>
      <c r="G638" s="34" t="s">
        <v>10</v>
      </c>
    </row>
    <row r="639" spans="3:7" ht="15" thickBot="1" x14ac:dyDescent="0.35">
      <c r="C639" s="32">
        <v>43228</v>
      </c>
      <c r="D639" s="33">
        <v>0.8037037037037037</v>
      </c>
      <c r="E639" s="34" t="s">
        <v>9</v>
      </c>
      <c r="F639" s="34">
        <v>15</v>
      </c>
      <c r="G639" s="34" t="s">
        <v>10</v>
      </c>
    </row>
    <row r="640" spans="3:7" ht="15" thickBot="1" x14ac:dyDescent="0.35">
      <c r="C640" s="32">
        <v>43228</v>
      </c>
      <c r="D640" s="33">
        <v>0.80391203703703706</v>
      </c>
      <c r="E640" s="34" t="s">
        <v>9</v>
      </c>
      <c r="F640" s="34">
        <v>27</v>
      </c>
      <c r="G640" s="34" t="s">
        <v>11</v>
      </c>
    </row>
    <row r="641" spans="3:7" ht="15" thickBot="1" x14ac:dyDescent="0.35">
      <c r="C641" s="32">
        <v>43228</v>
      </c>
      <c r="D641" s="33">
        <v>0.80434027777777783</v>
      </c>
      <c r="E641" s="34" t="s">
        <v>9</v>
      </c>
      <c r="F641" s="34">
        <v>28</v>
      </c>
      <c r="G641" s="34" t="s">
        <v>10</v>
      </c>
    </row>
    <row r="642" spans="3:7" ht="15" thickBot="1" x14ac:dyDescent="0.35">
      <c r="C642" s="32">
        <v>43228</v>
      </c>
      <c r="D642" s="33">
        <v>0.80459490740740736</v>
      </c>
      <c r="E642" s="34" t="s">
        <v>9</v>
      </c>
      <c r="F642" s="34">
        <v>26</v>
      </c>
      <c r="G642" s="34" t="s">
        <v>10</v>
      </c>
    </row>
    <row r="643" spans="3:7" ht="15" thickBot="1" x14ac:dyDescent="0.35">
      <c r="C643" s="32">
        <v>43228</v>
      </c>
      <c r="D643" s="33">
        <v>0.80865740740740744</v>
      </c>
      <c r="E643" s="34" t="s">
        <v>9</v>
      </c>
      <c r="F643" s="34">
        <v>24</v>
      </c>
      <c r="G643" s="34" t="s">
        <v>10</v>
      </c>
    </row>
    <row r="644" spans="3:7" ht="15" thickBot="1" x14ac:dyDescent="0.35">
      <c r="C644" s="32">
        <v>43228</v>
      </c>
      <c r="D644" s="33">
        <v>0.81350694444444438</v>
      </c>
      <c r="E644" s="34" t="s">
        <v>9</v>
      </c>
      <c r="F644" s="34">
        <v>25</v>
      </c>
      <c r="G644" s="34" t="s">
        <v>10</v>
      </c>
    </row>
    <row r="645" spans="3:7" ht="15" thickBot="1" x14ac:dyDescent="0.35">
      <c r="C645" s="32">
        <v>43228</v>
      </c>
      <c r="D645" s="33">
        <v>0.81628472222222215</v>
      </c>
      <c r="E645" s="34" t="s">
        <v>9</v>
      </c>
      <c r="F645" s="34">
        <v>39</v>
      </c>
      <c r="G645" s="34" t="s">
        <v>10</v>
      </c>
    </row>
    <row r="646" spans="3:7" ht="15" thickBot="1" x14ac:dyDescent="0.35">
      <c r="C646" s="32">
        <v>43228</v>
      </c>
      <c r="D646" s="33">
        <v>0.81854166666666661</v>
      </c>
      <c r="E646" s="34" t="s">
        <v>9</v>
      </c>
      <c r="F646" s="34">
        <v>29</v>
      </c>
      <c r="G646" s="34" t="s">
        <v>11</v>
      </c>
    </row>
    <row r="647" spans="3:7" ht="15" thickBot="1" x14ac:dyDescent="0.35">
      <c r="C647" s="32">
        <v>43228</v>
      </c>
      <c r="D647" s="33">
        <v>0.81890046296296293</v>
      </c>
      <c r="E647" s="34" t="s">
        <v>9</v>
      </c>
      <c r="F647" s="34">
        <v>28</v>
      </c>
      <c r="G647" s="34" t="s">
        <v>11</v>
      </c>
    </row>
    <row r="648" spans="3:7" ht="15" thickBot="1" x14ac:dyDescent="0.35">
      <c r="C648" s="32">
        <v>43228</v>
      </c>
      <c r="D648" s="33">
        <v>0.82253472222222224</v>
      </c>
      <c r="E648" s="34" t="s">
        <v>9</v>
      </c>
      <c r="F648" s="34">
        <v>21</v>
      </c>
      <c r="G648" s="34" t="s">
        <v>10</v>
      </c>
    </row>
    <row r="649" spans="3:7" ht="15" thickBot="1" x14ac:dyDescent="0.35">
      <c r="C649" s="32">
        <v>43228</v>
      </c>
      <c r="D649" s="33">
        <v>0.8227430555555556</v>
      </c>
      <c r="E649" s="34" t="s">
        <v>9</v>
      </c>
      <c r="F649" s="34">
        <v>24</v>
      </c>
      <c r="G649" s="34" t="s">
        <v>11</v>
      </c>
    </row>
    <row r="650" spans="3:7" ht="15" thickBot="1" x14ac:dyDescent="0.35">
      <c r="C650" s="32">
        <v>43228</v>
      </c>
      <c r="D650" s="33">
        <v>0.82339120370370367</v>
      </c>
      <c r="E650" s="34" t="s">
        <v>9</v>
      </c>
      <c r="F650" s="34">
        <v>37</v>
      </c>
      <c r="G650" s="34" t="s">
        <v>11</v>
      </c>
    </row>
    <row r="651" spans="3:7" ht="15" thickBot="1" x14ac:dyDescent="0.35">
      <c r="C651" s="32">
        <v>43228</v>
      </c>
      <c r="D651" s="33">
        <v>0.82373842592592583</v>
      </c>
      <c r="E651" s="34" t="s">
        <v>9</v>
      </c>
      <c r="F651" s="34">
        <v>20</v>
      </c>
      <c r="G651" s="34" t="s">
        <v>11</v>
      </c>
    </row>
    <row r="652" spans="3:7" ht="15" thickBot="1" x14ac:dyDescent="0.35">
      <c r="C652" s="32">
        <v>43228</v>
      </c>
      <c r="D652" s="33">
        <v>0.82594907407407403</v>
      </c>
      <c r="E652" s="34" t="s">
        <v>9</v>
      </c>
      <c r="F652" s="34">
        <v>24</v>
      </c>
      <c r="G652" s="34" t="s">
        <v>11</v>
      </c>
    </row>
    <row r="653" spans="3:7" ht="15" thickBot="1" x14ac:dyDescent="0.35">
      <c r="C653" s="32">
        <v>43228</v>
      </c>
      <c r="D653" s="33">
        <v>0.82884259259259263</v>
      </c>
      <c r="E653" s="34" t="s">
        <v>9</v>
      </c>
      <c r="F653" s="34">
        <v>31</v>
      </c>
      <c r="G653" s="34" t="s">
        <v>11</v>
      </c>
    </row>
    <row r="654" spans="3:7" ht="15" thickBot="1" x14ac:dyDescent="0.35">
      <c r="C654" s="32">
        <v>43228</v>
      </c>
      <c r="D654" s="33">
        <v>0.82987268518518509</v>
      </c>
      <c r="E654" s="34" t="s">
        <v>9</v>
      </c>
      <c r="F654" s="34">
        <v>27</v>
      </c>
      <c r="G654" s="34" t="s">
        <v>10</v>
      </c>
    </row>
    <row r="655" spans="3:7" ht="15" thickBot="1" x14ac:dyDescent="0.35">
      <c r="C655" s="32">
        <v>43228</v>
      </c>
      <c r="D655" s="33">
        <v>0.83756944444444448</v>
      </c>
      <c r="E655" s="34" t="s">
        <v>9</v>
      </c>
      <c r="F655" s="34">
        <v>30</v>
      </c>
      <c r="G655" s="34" t="s">
        <v>10</v>
      </c>
    </row>
    <row r="656" spans="3:7" ht="15" thickBot="1" x14ac:dyDescent="0.35">
      <c r="C656" s="32">
        <v>43228</v>
      </c>
      <c r="D656" s="33">
        <v>0.83790509259259249</v>
      </c>
      <c r="E656" s="34" t="s">
        <v>9</v>
      </c>
      <c r="F656" s="34">
        <v>24</v>
      </c>
      <c r="G656" s="34" t="s">
        <v>10</v>
      </c>
    </row>
    <row r="657" spans="3:7" ht="15" thickBot="1" x14ac:dyDescent="0.35">
      <c r="C657" s="32">
        <v>43228</v>
      </c>
      <c r="D657" s="33">
        <v>0.83924768518518522</v>
      </c>
      <c r="E657" s="34" t="s">
        <v>9</v>
      </c>
      <c r="F657" s="34">
        <v>19</v>
      </c>
      <c r="G657" s="34" t="s">
        <v>11</v>
      </c>
    </row>
    <row r="658" spans="3:7" ht="15" thickBot="1" x14ac:dyDescent="0.35">
      <c r="C658" s="32">
        <v>43228</v>
      </c>
      <c r="D658" s="33">
        <v>0.83934027777777775</v>
      </c>
      <c r="E658" s="34" t="s">
        <v>9</v>
      </c>
      <c r="F658" s="34">
        <v>27</v>
      </c>
      <c r="G658" s="34" t="s">
        <v>10</v>
      </c>
    </row>
    <row r="659" spans="3:7" ht="15" thickBot="1" x14ac:dyDescent="0.35">
      <c r="C659" s="32">
        <v>43228</v>
      </c>
      <c r="D659" s="33">
        <v>0.84013888888888888</v>
      </c>
      <c r="E659" s="34" t="s">
        <v>9</v>
      </c>
      <c r="F659" s="34">
        <v>25</v>
      </c>
      <c r="G659" s="34" t="s">
        <v>11</v>
      </c>
    </row>
    <row r="660" spans="3:7" ht="15" thickBot="1" x14ac:dyDescent="0.35">
      <c r="C660" s="32">
        <v>43228</v>
      </c>
      <c r="D660" s="33">
        <v>0.84149305555555554</v>
      </c>
      <c r="E660" s="34" t="s">
        <v>9</v>
      </c>
      <c r="F660" s="34">
        <v>23</v>
      </c>
      <c r="G660" s="34" t="s">
        <v>11</v>
      </c>
    </row>
    <row r="661" spans="3:7" ht="15" thickBot="1" x14ac:dyDescent="0.35">
      <c r="C661" s="32">
        <v>43228</v>
      </c>
      <c r="D661" s="33">
        <v>0.84251157407407407</v>
      </c>
      <c r="E661" s="34" t="s">
        <v>9</v>
      </c>
      <c r="F661" s="34">
        <v>24</v>
      </c>
      <c r="G661" s="34" t="s">
        <v>11</v>
      </c>
    </row>
    <row r="662" spans="3:7" ht="15" thickBot="1" x14ac:dyDescent="0.35">
      <c r="C662" s="32">
        <v>43228</v>
      </c>
      <c r="D662" s="33">
        <v>0.84277777777777774</v>
      </c>
      <c r="E662" s="34" t="s">
        <v>9</v>
      </c>
      <c r="F662" s="34">
        <v>24</v>
      </c>
      <c r="G662" s="34" t="s">
        <v>11</v>
      </c>
    </row>
    <row r="663" spans="3:7" ht="15" thickBot="1" x14ac:dyDescent="0.35">
      <c r="C663" s="32">
        <v>43228</v>
      </c>
      <c r="D663" s="33">
        <v>0.84291666666666665</v>
      </c>
      <c r="E663" s="34" t="s">
        <v>9</v>
      </c>
      <c r="F663" s="34">
        <v>25</v>
      </c>
      <c r="G663" s="34" t="s">
        <v>10</v>
      </c>
    </row>
    <row r="664" spans="3:7" ht="15" thickBot="1" x14ac:dyDescent="0.35">
      <c r="C664" s="32">
        <v>43228</v>
      </c>
      <c r="D664" s="33">
        <v>0.84309027777777779</v>
      </c>
      <c r="E664" s="34" t="s">
        <v>9</v>
      </c>
      <c r="F664" s="34">
        <v>16</v>
      </c>
      <c r="G664" s="34" t="s">
        <v>10</v>
      </c>
    </row>
    <row r="665" spans="3:7" ht="15" thickBot="1" x14ac:dyDescent="0.35">
      <c r="C665" s="32">
        <v>43228</v>
      </c>
      <c r="D665" s="33">
        <v>0.84319444444444447</v>
      </c>
      <c r="E665" s="34" t="s">
        <v>9</v>
      </c>
      <c r="F665" s="34">
        <v>21</v>
      </c>
      <c r="G665" s="34" t="s">
        <v>11</v>
      </c>
    </row>
    <row r="666" spans="3:7" ht="15" thickBot="1" x14ac:dyDescent="0.35">
      <c r="C666" s="32">
        <v>43228</v>
      </c>
      <c r="D666" s="33">
        <v>0.84320601851851851</v>
      </c>
      <c r="E666" s="34" t="s">
        <v>9</v>
      </c>
      <c r="F666" s="34">
        <v>20</v>
      </c>
      <c r="G666" s="34" t="s">
        <v>10</v>
      </c>
    </row>
    <row r="667" spans="3:7" ht="15" thickBot="1" x14ac:dyDescent="0.35">
      <c r="C667" s="32">
        <v>43228</v>
      </c>
      <c r="D667" s="33">
        <v>0.84383101851851849</v>
      </c>
      <c r="E667" s="34" t="s">
        <v>9</v>
      </c>
      <c r="F667" s="34">
        <v>28</v>
      </c>
      <c r="G667" s="34" t="s">
        <v>10</v>
      </c>
    </row>
    <row r="668" spans="3:7" ht="15" thickBot="1" x14ac:dyDescent="0.35">
      <c r="C668" s="32">
        <v>43228</v>
      </c>
      <c r="D668" s="33">
        <v>0.84447916666666656</v>
      </c>
      <c r="E668" s="34" t="s">
        <v>9</v>
      </c>
      <c r="F668" s="34">
        <v>27</v>
      </c>
      <c r="G668" s="34" t="s">
        <v>10</v>
      </c>
    </row>
    <row r="669" spans="3:7" ht="15" thickBot="1" x14ac:dyDescent="0.35">
      <c r="C669" s="32">
        <v>43228</v>
      </c>
      <c r="D669" s="33">
        <v>0.84515046296296292</v>
      </c>
      <c r="E669" s="34" t="s">
        <v>9</v>
      </c>
      <c r="F669" s="34">
        <v>32</v>
      </c>
      <c r="G669" s="34" t="s">
        <v>10</v>
      </c>
    </row>
    <row r="670" spans="3:7" ht="15" thickBot="1" x14ac:dyDescent="0.35">
      <c r="C670" s="32">
        <v>43228</v>
      </c>
      <c r="D670" s="33">
        <v>0.84569444444444442</v>
      </c>
      <c r="E670" s="34" t="s">
        <v>9</v>
      </c>
      <c r="F670" s="34">
        <v>18</v>
      </c>
      <c r="G670" s="34" t="s">
        <v>11</v>
      </c>
    </row>
    <row r="671" spans="3:7" ht="15" thickBot="1" x14ac:dyDescent="0.35">
      <c r="C671" s="32">
        <v>43228</v>
      </c>
      <c r="D671" s="33">
        <v>0.8458796296296297</v>
      </c>
      <c r="E671" s="34" t="s">
        <v>9</v>
      </c>
      <c r="F671" s="34">
        <v>42</v>
      </c>
      <c r="G671" s="34" t="s">
        <v>10</v>
      </c>
    </row>
    <row r="672" spans="3:7" ht="15" thickBot="1" x14ac:dyDescent="0.35">
      <c r="C672" s="32">
        <v>43228</v>
      </c>
      <c r="D672" s="33">
        <v>0.84677083333333336</v>
      </c>
      <c r="E672" s="34" t="s">
        <v>9</v>
      </c>
      <c r="F672" s="34">
        <v>27</v>
      </c>
      <c r="G672" s="34" t="s">
        <v>10</v>
      </c>
    </row>
    <row r="673" spans="3:7" ht="15" thickBot="1" x14ac:dyDescent="0.35">
      <c r="C673" s="32">
        <v>43228</v>
      </c>
      <c r="D673" s="33">
        <v>0.84690972222222216</v>
      </c>
      <c r="E673" s="34" t="s">
        <v>9</v>
      </c>
      <c r="F673" s="34">
        <v>36</v>
      </c>
      <c r="G673" s="34" t="s">
        <v>10</v>
      </c>
    </row>
    <row r="674" spans="3:7" ht="15" thickBot="1" x14ac:dyDescent="0.35">
      <c r="C674" s="32">
        <v>43228</v>
      </c>
      <c r="D674" s="33">
        <v>0.84743055555555558</v>
      </c>
      <c r="E674" s="34" t="s">
        <v>9</v>
      </c>
      <c r="F674" s="34">
        <v>30</v>
      </c>
      <c r="G674" s="34" t="s">
        <v>10</v>
      </c>
    </row>
    <row r="675" spans="3:7" ht="15" thickBot="1" x14ac:dyDescent="0.35">
      <c r="C675" s="32">
        <v>43228</v>
      </c>
      <c r="D675" s="33">
        <v>0.84873842592592597</v>
      </c>
      <c r="E675" s="34" t="s">
        <v>9</v>
      </c>
      <c r="F675" s="34">
        <v>21</v>
      </c>
      <c r="G675" s="34" t="s">
        <v>10</v>
      </c>
    </row>
    <row r="676" spans="3:7" ht="15" thickBot="1" x14ac:dyDescent="0.35">
      <c r="C676" s="32">
        <v>43228</v>
      </c>
      <c r="D676" s="33">
        <v>0.84893518518518529</v>
      </c>
      <c r="E676" s="34" t="s">
        <v>9</v>
      </c>
      <c r="F676" s="34">
        <v>43</v>
      </c>
      <c r="G676" s="34" t="s">
        <v>10</v>
      </c>
    </row>
    <row r="677" spans="3:7" ht="15" thickBot="1" x14ac:dyDescent="0.35">
      <c r="C677" s="32">
        <v>43228</v>
      </c>
      <c r="D677" s="33">
        <v>0.84942129629629637</v>
      </c>
      <c r="E677" s="34" t="s">
        <v>9</v>
      </c>
      <c r="F677" s="34">
        <v>26</v>
      </c>
      <c r="G677" s="34" t="s">
        <v>10</v>
      </c>
    </row>
    <row r="678" spans="3:7" ht="15" thickBot="1" x14ac:dyDescent="0.35">
      <c r="C678" s="32">
        <v>43228</v>
      </c>
      <c r="D678" s="33">
        <v>0.84976851851851853</v>
      </c>
      <c r="E678" s="34" t="s">
        <v>9</v>
      </c>
      <c r="F678" s="34">
        <v>22</v>
      </c>
      <c r="G678" s="34" t="s">
        <v>10</v>
      </c>
    </row>
    <row r="679" spans="3:7" ht="15" thickBot="1" x14ac:dyDescent="0.35">
      <c r="C679" s="32">
        <v>43228</v>
      </c>
      <c r="D679" s="33">
        <v>0.85045138888888883</v>
      </c>
      <c r="E679" s="34" t="s">
        <v>9</v>
      </c>
      <c r="F679" s="34">
        <v>16</v>
      </c>
      <c r="G679" s="34" t="s">
        <v>10</v>
      </c>
    </row>
    <row r="680" spans="3:7" ht="15" thickBot="1" x14ac:dyDescent="0.35">
      <c r="C680" s="32">
        <v>43228</v>
      </c>
      <c r="D680" s="33">
        <v>0.85053240740740732</v>
      </c>
      <c r="E680" s="34" t="s">
        <v>9</v>
      </c>
      <c r="F680" s="34">
        <v>17</v>
      </c>
      <c r="G680" s="34" t="s">
        <v>10</v>
      </c>
    </row>
    <row r="681" spans="3:7" ht="15" thickBot="1" x14ac:dyDescent="0.35">
      <c r="C681" s="32">
        <v>43228</v>
      </c>
      <c r="D681" s="33">
        <v>0.85055555555555562</v>
      </c>
      <c r="E681" s="34" t="s">
        <v>9</v>
      </c>
      <c r="F681" s="34">
        <v>26</v>
      </c>
      <c r="G681" s="34" t="s">
        <v>11</v>
      </c>
    </row>
    <row r="682" spans="3:7" ht="15" thickBot="1" x14ac:dyDescent="0.35">
      <c r="C682" s="32">
        <v>43228</v>
      </c>
      <c r="D682" s="33">
        <v>0.85105324074074085</v>
      </c>
      <c r="E682" s="34" t="s">
        <v>9</v>
      </c>
      <c r="F682" s="34">
        <v>27</v>
      </c>
      <c r="G682" s="34" t="s">
        <v>10</v>
      </c>
    </row>
    <row r="683" spans="3:7" ht="15" thickBot="1" x14ac:dyDescent="0.35">
      <c r="C683" s="32">
        <v>43228</v>
      </c>
      <c r="D683" s="33">
        <v>0.85133101851851845</v>
      </c>
      <c r="E683" s="34" t="s">
        <v>9</v>
      </c>
      <c r="F683" s="34">
        <v>28</v>
      </c>
      <c r="G683" s="34" t="s">
        <v>10</v>
      </c>
    </row>
    <row r="684" spans="3:7" ht="15" thickBot="1" x14ac:dyDescent="0.35">
      <c r="C684" s="32">
        <v>43228</v>
      </c>
      <c r="D684" s="33">
        <v>0.85153935185185192</v>
      </c>
      <c r="E684" s="34" t="s">
        <v>9</v>
      </c>
      <c r="F684" s="34">
        <v>28</v>
      </c>
      <c r="G684" s="34" t="s">
        <v>10</v>
      </c>
    </row>
    <row r="685" spans="3:7" ht="15" thickBot="1" x14ac:dyDescent="0.35">
      <c r="C685" s="32">
        <v>43228</v>
      </c>
      <c r="D685" s="33">
        <v>0.85162037037037042</v>
      </c>
      <c r="E685" s="34" t="s">
        <v>9</v>
      </c>
      <c r="F685" s="34">
        <v>51</v>
      </c>
      <c r="G685" s="34" t="s">
        <v>10</v>
      </c>
    </row>
    <row r="686" spans="3:7" ht="15" thickBot="1" x14ac:dyDescent="0.35">
      <c r="C686" s="32">
        <v>43228</v>
      </c>
      <c r="D686" s="33">
        <v>0.85179398148148155</v>
      </c>
      <c r="E686" s="34" t="s">
        <v>9</v>
      </c>
      <c r="F686" s="34">
        <v>27</v>
      </c>
      <c r="G686" s="34" t="s">
        <v>10</v>
      </c>
    </row>
    <row r="687" spans="3:7" ht="15" thickBot="1" x14ac:dyDescent="0.35">
      <c r="C687" s="32">
        <v>43228</v>
      </c>
      <c r="D687" s="33">
        <v>0.85223379629629636</v>
      </c>
      <c r="E687" s="34" t="s">
        <v>9</v>
      </c>
      <c r="F687" s="34">
        <v>23</v>
      </c>
      <c r="G687" s="34" t="s">
        <v>10</v>
      </c>
    </row>
    <row r="688" spans="3:7" ht="15" thickBot="1" x14ac:dyDescent="0.35">
      <c r="C688" s="32">
        <v>43228</v>
      </c>
      <c r="D688" s="33">
        <v>0.85245370370370377</v>
      </c>
      <c r="E688" s="34" t="s">
        <v>9</v>
      </c>
      <c r="F688" s="34">
        <v>37</v>
      </c>
      <c r="G688" s="34" t="s">
        <v>10</v>
      </c>
    </row>
    <row r="689" spans="3:7" ht="15" thickBot="1" x14ac:dyDescent="0.35">
      <c r="C689" s="32">
        <v>43228</v>
      </c>
      <c r="D689" s="33">
        <v>0.85251157407407396</v>
      </c>
      <c r="E689" s="34" t="s">
        <v>9</v>
      </c>
      <c r="F689" s="34">
        <v>35</v>
      </c>
      <c r="G689" s="34" t="s">
        <v>10</v>
      </c>
    </row>
    <row r="690" spans="3:7" ht="15" thickBot="1" x14ac:dyDescent="0.35">
      <c r="C690" s="32">
        <v>43228</v>
      </c>
      <c r="D690" s="33">
        <v>0.8537731481481482</v>
      </c>
      <c r="E690" s="34" t="s">
        <v>9</v>
      </c>
      <c r="F690" s="34">
        <v>28</v>
      </c>
      <c r="G690" s="34" t="s">
        <v>11</v>
      </c>
    </row>
    <row r="691" spans="3:7" ht="15" thickBot="1" x14ac:dyDescent="0.35">
      <c r="C691" s="32">
        <v>43228</v>
      </c>
      <c r="D691" s="33">
        <v>0.85427083333333342</v>
      </c>
      <c r="E691" s="34" t="s">
        <v>9</v>
      </c>
      <c r="F691" s="34">
        <v>29</v>
      </c>
      <c r="G691" s="34" t="s">
        <v>10</v>
      </c>
    </row>
    <row r="692" spans="3:7" ht="15" thickBot="1" x14ac:dyDescent="0.35">
      <c r="C692" s="32">
        <v>43228</v>
      </c>
      <c r="D692" s="33">
        <v>0.85695601851851855</v>
      </c>
      <c r="E692" s="34" t="s">
        <v>9</v>
      </c>
      <c r="F692" s="34">
        <v>25</v>
      </c>
      <c r="G692" s="34" t="s">
        <v>10</v>
      </c>
    </row>
    <row r="693" spans="3:7" ht="15" thickBot="1" x14ac:dyDescent="0.35">
      <c r="C693" s="32">
        <v>43228</v>
      </c>
      <c r="D693" s="33">
        <v>0.85771990740740733</v>
      </c>
      <c r="E693" s="34" t="s">
        <v>9</v>
      </c>
      <c r="F693" s="34">
        <v>22</v>
      </c>
      <c r="G693" s="34" t="s">
        <v>10</v>
      </c>
    </row>
    <row r="694" spans="3:7" ht="15" thickBot="1" x14ac:dyDescent="0.35">
      <c r="C694" s="32">
        <v>43228</v>
      </c>
      <c r="D694" s="33">
        <v>0.85824074074074075</v>
      </c>
      <c r="E694" s="34" t="s">
        <v>9</v>
      </c>
      <c r="F694" s="34">
        <v>33</v>
      </c>
      <c r="G694" s="34" t="s">
        <v>10</v>
      </c>
    </row>
    <row r="695" spans="3:7" ht="15" thickBot="1" x14ac:dyDescent="0.35">
      <c r="C695" s="32">
        <v>43228</v>
      </c>
      <c r="D695" s="33">
        <v>0.85927083333333332</v>
      </c>
      <c r="E695" s="34" t="s">
        <v>9</v>
      </c>
      <c r="F695" s="34">
        <v>30</v>
      </c>
      <c r="G695" s="34" t="s">
        <v>10</v>
      </c>
    </row>
    <row r="696" spans="3:7" ht="15" thickBot="1" x14ac:dyDescent="0.35">
      <c r="C696" s="32">
        <v>43228</v>
      </c>
      <c r="D696" s="33">
        <v>0.85947916666666668</v>
      </c>
      <c r="E696" s="34" t="s">
        <v>9</v>
      </c>
      <c r="F696" s="34">
        <v>28</v>
      </c>
      <c r="G696" s="34" t="s">
        <v>10</v>
      </c>
    </row>
    <row r="697" spans="3:7" ht="15" thickBot="1" x14ac:dyDescent="0.35">
      <c r="C697" s="32">
        <v>43228</v>
      </c>
      <c r="D697" s="33">
        <v>0.8604398148148148</v>
      </c>
      <c r="E697" s="34" t="s">
        <v>9</v>
      </c>
      <c r="F697" s="34">
        <v>25</v>
      </c>
      <c r="G697" s="34" t="s">
        <v>10</v>
      </c>
    </row>
    <row r="698" spans="3:7" ht="15" thickBot="1" x14ac:dyDescent="0.35">
      <c r="C698" s="32">
        <v>43228</v>
      </c>
      <c r="D698" s="33">
        <v>0.86076388888888899</v>
      </c>
      <c r="E698" s="34" t="s">
        <v>9</v>
      </c>
      <c r="F698" s="34">
        <v>24</v>
      </c>
      <c r="G698" s="34" t="s">
        <v>10</v>
      </c>
    </row>
    <row r="699" spans="3:7" ht="15" thickBot="1" x14ac:dyDescent="0.35">
      <c r="C699" s="32">
        <v>43228</v>
      </c>
      <c r="D699" s="33">
        <v>0.86097222222222225</v>
      </c>
      <c r="E699" s="34" t="s">
        <v>9</v>
      </c>
      <c r="F699" s="34">
        <v>26</v>
      </c>
      <c r="G699" s="34" t="s">
        <v>10</v>
      </c>
    </row>
    <row r="700" spans="3:7" ht="15" thickBot="1" x14ac:dyDescent="0.35">
      <c r="C700" s="32">
        <v>43228</v>
      </c>
      <c r="D700" s="33">
        <v>0.86127314814814815</v>
      </c>
      <c r="E700" s="34" t="s">
        <v>9</v>
      </c>
      <c r="F700" s="34">
        <v>24</v>
      </c>
      <c r="G700" s="34" t="s">
        <v>10</v>
      </c>
    </row>
    <row r="701" spans="3:7" ht="15" thickBot="1" x14ac:dyDescent="0.35">
      <c r="C701" s="32">
        <v>43228</v>
      </c>
      <c r="D701" s="33">
        <v>0.86170138888888881</v>
      </c>
      <c r="E701" s="34" t="s">
        <v>9</v>
      </c>
      <c r="F701" s="34">
        <v>15</v>
      </c>
      <c r="G701" s="34" t="s">
        <v>10</v>
      </c>
    </row>
    <row r="702" spans="3:7" ht="15" thickBot="1" x14ac:dyDescent="0.35">
      <c r="C702" s="32">
        <v>43228</v>
      </c>
      <c r="D702" s="33">
        <v>0.8618865740740741</v>
      </c>
      <c r="E702" s="34" t="s">
        <v>9</v>
      </c>
      <c r="F702" s="34">
        <v>16</v>
      </c>
      <c r="G702" s="34" t="s">
        <v>10</v>
      </c>
    </row>
    <row r="703" spans="3:7" ht="15" thickBot="1" x14ac:dyDescent="0.35">
      <c r="C703" s="32">
        <v>43228</v>
      </c>
      <c r="D703" s="33">
        <v>0.86314814814814811</v>
      </c>
      <c r="E703" s="34" t="s">
        <v>9</v>
      </c>
      <c r="F703" s="34">
        <v>29</v>
      </c>
      <c r="G703" s="34" t="s">
        <v>10</v>
      </c>
    </row>
    <row r="704" spans="3:7" ht="15" thickBot="1" x14ac:dyDescent="0.35">
      <c r="C704" s="32">
        <v>43228</v>
      </c>
      <c r="D704" s="33">
        <v>0.86361111111111111</v>
      </c>
      <c r="E704" s="34" t="s">
        <v>9</v>
      </c>
      <c r="F704" s="34">
        <v>26</v>
      </c>
      <c r="G704" s="34" t="s">
        <v>10</v>
      </c>
    </row>
    <row r="705" spans="3:7" ht="15" thickBot="1" x14ac:dyDescent="0.35">
      <c r="C705" s="32">
        <v>43228</v>
      </c>
      <c r="D705" s="33">
        <v>0.86409722222222218</v>
      </c>
      <c r="E705" s="34" t="s">
        <v>9</v>
      </c>
      <c r="F705" s="34">
        <v>26</v>
      </c>
      <c r="G705" s="34" t="s">
        <v>10</v>
      </c>
    </row>
    <row r="706" spans="3:7" ht="15" thickBot="1" x14ac:dyDescent="0.35">
      <c r="C706" s="32">
        <v>43228</v>
      </c>
      <c r="D706" s="33">
        <v>0.86434027777777767</v>
      </c>
      <c r="E706" s="34" t="s">
        <v>9</v>
      </c>
      <c r="F706" s="34">
        <v>28</v>
      </c>
      <c r="G706" s="34" t="s">
        <v>10</v>
      </c>
    </row>
    <row r="707" spans="3:7" ht="15" thickBot="1" x14ac:dyDescent="0.35">
      <c r="C707" s="32">
        <v>43228</v>
      </c>
      <c r="D707" s="33">
        <v>0.86468750000000005</v>
      </c>
      <c r="E707" s="34" t="s">
        <v>9</v>
      </c>
      <c r="F707" s="34">
        <v>25</v>
      </c>
      <c r="G707" s="34" t="s">
        <v>10</v>
      </c>
    </row>
    <row r="708" spans="3:7" ht="15" thickBot="1" x14ac:dyDescent="0.35">
      <c r="C708" s="32">
        <v>43228</v>
      </c>
      <c r="D708" s="33">
        <v>0.86737268518518518</v>
      </c>
      <c r="E708" s="34" t="s">
        <v>9</v>
      </c>
      <c r="F708" s="34">
        <v>31</v>
      </c>
      <c r="G708" s="34" t="s">
        <v>10</v>
      </c>
    </row>
    <row r="709" spans="3:7" ht="15" thickBot="1" x14ac:dyDescent="0.35">
      <c r="C709" s="32">
        <v>43228</v>
      </c>
      <c r="D709" s="33">
        <v>0.86913194444444442</v>
      </c>
      <c r="E709" s="34" t="s">
        <v>9</v>
      </c>
      <c r="F709" s="34">
        <v>17</v>
      </c>
      <c r="G709" s="34" t="s">
        <v>11</v>
      </c>
    </row>
    <row r="710" spans="3:7" ht="15" thickBot="1" x14ac:dyDescent="0.35">
      <c r="C710" s="32">
        <v>43228</v>
      </c>
      <c r="D710" s="33">
        <v>0.86954861111111104</v>
      </c>
      <c r="E710" s="34" t="s">
        <v>9</v>
      </c>
      <c r="F710" s="34">
        <v>27</v>
      </c>
      <c r="G710" s="34" t="s">
        <v>10</v>
      </c>
    </row>
    <row r="711" spans="3:7" ht="15" thickBot="1" x14ac:dyDescent="0.35">
      <c r="C711" s="32">
        <v>43228</v>
      </c>
      <c r="D711" s="33">
        <v>0.86965277777777772</v>
      </c>
      <c r="E711" s="34" t="s">
        <v>9</v>
      </c>
      <c r="F711" s="34">
        <v>25</v>
      </c>
      <c r="G711" s="34" t="s">
        <v>10</v>
      </c>
    </row>
    <row r="712" spans="3:7" ht="15" thickBot="1" x14ac:dyDescent="0.35">
      <c r="C712" s="32">
        <v>43228</v>
      </c>
      <c r="D712" s="33">
        <v>0.86989583333333342</v>
      </c>
      <c r="E712" s="34" t="s">
        <v>9</v>
      </c>
      <c r="F712" s="34">
        <v>29</v>
      </c>
      <c r="G712" s="34" t="s">
        <v>10</v>
      </c>
    </row>
    <row r="713" spans="3:7" ht="15" thickBot="1" x14ac:dyDescent="0.35">
      <c r="C713" s="32">
        <v>43228</v>
      </c>
      <c r="D713" s="33">
        <v>0.87035879629629631</v>
      </c>
      <c r="E713" s="34" t="s">
        <v>9</v>
      </c>
      <c r="F713" s="34">
        <v>33</v>
      </c>
      <c r="G713" s="34" t="s">
        <v>10</v>
      </c>
    </row>
    <row r="714" spans="3:7" ht="15" thickBot="1" x14ac:dyDescent="0.35">
      <c r="C714" s="32">
        <v>43228</v>
      </c>
      <c r="D714" s="33">
        <v>0.87046296296296299</v>
      </c>
      <c r="E714" s="34" t="s">
        <v>9</v>
      </c>
      <c r="F714" s="34">
        <v>21</v>
      </c>
      <c r="G714" s="34" t="s">
        <v>10</v>
      </c>
    </row>
    <row r="715" spans="3:7" ht="15" thickBot="1" x14ac:dyDescent="0.35">
      <c r="C715" s="32">
        <v>43228</v>
      </c>
      <c r="D715" s="33">
        <v>0.87182870370370369</v>
      </c>
      <c r="E715" s="34" t="s">
        <v>9</v>
      </c>
      <c r="F715" s="34">
        <v>26</v>
      </c>
      <c r="G715" s="34" t="s">
        <v>10</v>
      </c>
    </row>
    <row r="716" spans="3:7" ht="15" thickBot="1" x14ac:dyDescent="0.35">
      <c r="C716" s="32">
        <v>43228</v>
      </c>
      <c r="D716" s="33">
        <v>0.87203703703703705</v>
      </c>
      <c r="E716" s="34" t="s">
        <v>9</v>
      </c>
      <c r="F716" s="34">
        <v>29</v>
      </c>
      <c r="G716" s="34" t="s">
        <v>10</v>
      </c>
    </row>
    <row r="717" spans="3:7" ht="15" thickBot="1" x14ac:dyDescent="0.35">
      <c r="C717" s="32">
        <v>43228</v>
      </c>
      <c r="D717" s="33">
        <v>0.87265046296296289</v>
      </c>
      <c r="E717" s="34" t="s">
        <v>9</v>
      </c>
      <c r="F717" s="34">
        <v>25</v>
      </c>
      <c r="G717" s="34" t="s">
        <v>10</v>
      </c>
    </row>
    <row r="718" spans="3:7" ht="15" thickBot="1" x14ac:dyDescent="0.35">
      <c r="C718" s="32">
        <v>43228</v>
      </c>
      <c r="D718" s="33">
        <v>0.87274305555555554</v>
      </c>
      <c r="E718" s="34" t="s">
        <v>9</v>
      </c>
      <c r="F718" s="34">
        <v>24</v>
      </c>
      <c r="G718" s="34" t="s">
        <v>10</v>
      </c>
    </row>
    <row r="719" spans="3:7" ht="15" thickBot="1" x14ac:dyDescent="0.35">
      <c r="C719" s="32">
        <v>43228</v>
      </c>
      <c r="D719" s="33">
        <v>0.87299768518518517</v>
      </c>
      <c r="E719" s="34" t="s">
        <v>9</v>
      </c>
      <c r="F719" s="34">
        <v>21</v>
      </c>
      <c r="G719" s="34" t="s">
        <v>10</v>
      </c>
    </row>
    <row r="720" spans="3:7" ht="15" thickBot="1" x14ac:dyDescent="0.35">
      <c r="C720" s="32">
        <v>43228</v>
      </c>
      <c r="D720" s="33">
        <v>0.87329861111111118</v>
      </c>
      <c r="E720" s="34" t="s">
        <v>9</v>
      </c>
      <c r="F720" s="34">
        <v>25</v>
      </c>
      <c r="G720" s="34" t="s">
        <v>10</v>
      </c>
    </row>
    <row r="721" spans="3:7" ht="15" thickBot="1" x14ac:dyDescent="0.35">
      <c r="C721" s="32">
        <v>43228</v>
      </c>
      <c r="D721" s="33">
        <v>0.87373842592592599</v>
      </c>
      <c r="E721" s="34" t="s">
        <v>9</v>
      </c>
      <c r="F721" s="34">
        <v>27</v>
      </c>
      <c r="G721" s="34" t="s">
        <v>10</v>
      </c>
    </row>
    <row r="722" spans="3:7" ht="15" thickBot="1" x14ac:dyDescent="0.35">
      <c r="C722" s="32">
        <v>43228</v>
      </c>
      <c r="D722" s="33">
        <v>0.87420138888888888</v>
      </c>
      <c r="E722" s="34" t="s">
        <v>9</v>
      </c>
      <c r="F722" s="34">
        <v>15</v>
      </c>
      <c r="G722" s="34" t="s">
        <v>10</v>
      </c>
    </row>
    <row r="723" spans="3:7" ht="15" thickBot="1" x14ac:dyDescent="0.35">
      <c r="C723" s="32">
        <v>43228</v>
      </c>
      <c r="D723" s="33">
        <v>0.87424768518518514</v>
      </c>
      <c r="E723" s="34" t="s">
        <v>9</v>
      </c>
      <c r="F723" s="34">
        <v>15</v>
      </c>
      <c r="G723" s="34" t="s">
        <v>10</v>
      </c>
    </row>
    <row r="724" spans="3:7" ht="15" thickBot="1" x14ac:dyDescent="0.35">
      <c r="C724" s="32">
        <v>43228</v>
      </c>
      <c r="D724" s="33">
        <v>0.87760416666666663</v>
      </c>
      <c r="E724" s="34" t="s">
        <v>9</v>
      </c>
      <c r="F724" s="34">
        <v>37</v>
      </c>
      <c r="G724" s="34" t="s">
        <v>10</v>
      </c>
    </row>
    <row r="725" spans="3:7" ht="15" thickBot="1" x14ac:dyDescent="0.35">
      <c r="C725" s="32">
        <v>43228</v>
      </c>
      <c r="D725" s="33">
        <v>0.88053240740740746</v>
      </c>
      <c r="E725" s="34" t="s">
        <v>9</v>
      </c>
      <c r="F725" s="34">
        <v>24</v>
      </c>
      <c r="G725" s="34" t="s">
        <v>10</v>
      </c>
    </row>
    <row r="726" spans="3:7" ht="15" thickBot="1" x14ac:dyDescent="0.35">
      <c r="C726" s="32">
        <v>43228</v>
      </c>
      <c r="D726" s="33">
        <v>0.88206018518518514</v>
      </c>
      <c r="E726" s="34" t="s">
        <v>9</v>
      </c>
      <c r="F726" s="34">
        <v>17</v>
      </c>
      <c r="G726" s="34" t="s">
        <v>10</v>
      </c>
    </row>
    <row r="727" spans="3:7" ht="15" thickBot="1" x14ac:dyDescent="0.35">
      <c r="C727" s="32">
        <v>43228</v>
      </c>
      <c r="D727" s="33">
        <v>0.88340277777777787</v>
      </c>
      <c r="E727" s="34" t="s">
        <v>9</v>
      </c>
      <c r="F727" s="34">
        <v>29</v>
      </c>
      <c r="G727" s="34" t="s">
        <v>10</v>
      </c>
    </row>
    <row r="728" spans="3:7" ht="15" thickBot="1" x14ac:dyDescent="0.35">
      <c r="C728" s="32">
        <v>43228</v>
      </c>
      <c r="D728" s="33">
        <v>0.90166666666666673</v>
      </c>
      <c r="E728" s="34" t="s">
        <v>9</v>
      </c>
      <c r="F728" s="34">
        <v>37</v>
      </c>
      <c r="G728" s="34" t="s">
        <v>10</v>
      </c>
    </row>
    <row r="729" spans="3:7" ht="15" thickBot="1" x14ac:dyDescent="0.35">
      <c r="C729" s="32">
        <v>43228</v>
      </c>
      <c r="D729" s="33">
        <v>0.98824074074074064</v>
      </c>
      <c r="E729" s="34" t="s">
        <v>9</v>
      </c>
      <c r="F729" s="34">
        <v>16</v>
      </c>
      <c r="G729" s="34" t="s">
        <v>11</v>
      </c>
    </row>
    <row r="730" spans="3:7" ht="15" thickBot="1" x14ac:dyDescent="0.35">
      <c r="C730" s="32">
        <v>43229</v>
      </c>
      <c r="D730" s="33">
        <v>2.2939814814814816E-2</v>
      </c>
      <c r="E730" s="34" t="s">
        <v>9</v>
      </c>
      <c r="F730" s="34">
        <v>15</v>
      </c>
      <c r="G730" s="34" t="s">
        <v>11</v>
      </c>
    </row>
    <row r="731" spans="3:7" ht="15" thickBot="1" x14ac:dyDescent="0.35">
      <c r="C731" s="32">
        <v>43229</v>
      </c>
      <c r="D731" s="33">
        <v>0.18532407407407406</v>
      </c>
      <c r="E731" s="34" t="s">
        <v>9</v>
      </c>
      <c r="F731" s="34">
        <v>27</v>
      </c>
      <c r="G731" s="34" t="s">
        <v>10</v>
      </c>
    </row>
    <row r="732" spans="3:7" ht="15" thickBot="1" x14ac:dyDescent="0.35">
      <c r="C732" s="32">
        <v>43229</v>
      </c>
      <c r="D732" s="33">
        <v>0.18587962962962964</v>
      </c>
      <c r="E732" s="34" t="s">
        <v>9</v>
      </c>
      <c r="F732" s="34">
        <v>16</v>
      </c>
      <c r="G732" s="34" t="s">
        <v>11</v>
      </c>
    </row>
    <row r="733" spans="3:7" ht="15" thickBot="1" x14ac:dyDescent="0.35">
      <c r="C733" s="32">
        <v>43229</v>
      </c>
      <c r="D733" s="33">
        <v>0.26847222222222222</v>
      </c>
      <c r="E733" s="34" t="s">
        <v>9</v>
      </c>
      <c r="F733" s="34">
        <v>26</v>
      </c>
      <c r="G733" s="34" t="s">
        <v>10</v>
      </c>
    </row>
    <row r="734" spans="3:7" ht="15" thickBot="1" x14ac:dyDescent="0.35">
      <c r="C734" s="32">
        <v>43229</v>
      </c>
      <c r="D734" s="33">
        <v>0.27319444444444446</v>
      </c>
      <c r="E734" s="34" t="s">
        <v>9</v>
      </c>
      <c r="F734" s="34">
        <v>23</v>
      </c>
      <c r="G734" s="34" t="s">
        <v>10</v>
      </c>
    </row>
    <row r="735" spans="3:7" ht="15" thickBot="1" x14ac:dyDescent="0.35">
      <c r="C735" s="32">
        <v>43229</v>
      </c>
      <c r="D735" s="33">
        <v>0.28244212962962961</v>
      </c>
      <c r="E735" s="34" t="s">
        <v>9</v>
      </c>
      <c r="F735" s="34">
        <v>32</v>
      </c>
      <c r="G735" s="34" t="s">
        <v>10</v>
      </c>
    </row>
    <row r="736" spans="3:7" ht="15" thickBot="1" x14ac:dyDescent="0.35">
      <c r="C736" s="32">
        <v>43229</v>
      </c>
      <c r="D736" s="33">
        <v>0.28618055555555555</v>
      </c>
      <c r="E736" s="34" t="s">
        <v>9</v>
      </c>
      <c r="F736" s="34">
        <v>22</v>
      </c>
      <c r="G736" s="34" t="s">
        <v>11</v>
      </c>
    </row>
    <row r="737" spans="3:7" ht="15" thickBot="1" x14ac:dyDescent="0.35">
      <c r="C737" s="32">
        <v>43229</v>
      </c>
      <c r="D737" s="33">
        <v>0.30182870370370368</v>
      </c>
      <c r="E737" s="34" t="s">
        <v>9</v>
      </c>
      <c r="F737" s="34">
        <v>14</v>
      </c>
      <c r="G737" s="34" t="s">
        <v>10</v>
      </c>
    </row>
    <row r="738" spans="3:7" ht="15" thickBot="1" x14ac:dyDescent="0.35">
      <c r="C738" s="32">
        <v>43229</v>
      </c>
      <c r="D738" s="33">
        <v>0.30784722222222222</v>
      </c>
      <c r="E738" s="34" t="s">
        <v>9</v>
      </c>
      <c r="F738" s="34">
        <v>20</v>
      </c>
      <c r="G738" s="34" t="s">
        <v>10</v>
      </c>
    </row>
    <row r="739" spans="3:7" ht="15" thickBot="1" x14ac:dyDescent="0.35">
      <c r="C739" s="32">
        <v>43229</v>
      </c>
      <c r="D739" s="33">
        <v>0.31863425925925926</v>
      </c>
      <c r="E739" s="34" t="s">
        <v>9</v>
      </c>
      <c r="F739" s="34">
        <v>26</v>
      </c>
      <c r="G739" s="34" t="s">
        <v>11</v>
      </c>
    </row>
    <row r="740" spans="3:7" ht="15" thickBot="1" x14ac:dyDescent="0.35">
      <c r="C740" s="32">
        <v>43229</v>
      </c>
      <c r="D740" s="33">
        <v>0.32688657407407407</v>
      </c>
      <c r="E740" s="34" t="s">
        <v>9</v>
      </c>
      <c r="F740" s="34">
        <v>15</v>
      </c>
      <c r="G740" s="34" t="s">
        <v>11</v>
      </c>
    </row>
    <row r="741" spans="3:7" ht="15" thickBot="1" x14ac:dyDescent="0.35">
      <c r="C741" s="32">
        <v>43229</v>
      </c>
      <c r="D741" s="33">
        <v>0.36769675925925926</v>
      </c>
      <c r="E741" s="34" t="s">
        <v>9</v>
      </c>
      <c r="F741" s="34">
        <v>31</v>
      </c>
      <c r="G741" s="34" t="s">
        <v>10</v>
      </c>
    </row>
    <row r="742" spans="3:7" ht="15" thickBot="1" x14ac:dyDescent="0.35">
      <c r="C742" s="32">
        <v>43229</v>
      </c>
      <c r="D742" s="33">
        <v>0.38141203703703702</v>
      </c>
      <c r="E742" s="34" t="s">
        <v>9</v>
      </c>
      <c r="F742" s="34">
        <v>19</v>
      </c>
      <c r="G742" s="34" t="s">
        <v>11</v>
      </c>
    </row>
    <row r="743" spans="3:7" ht="15" thickBot="1" x14ac:dyDescent="0.35">
      <c r="C743" s="32">
        <v>43229</v>
      </c>
      <c r="D743" s="33">
        <v>0.38871527777777781</v>
      </c>
      <c r="E743" s="34" t="s">
        <v>9</v>
      </c>
      <c r="F743" s="34">
        <v>25</v>
      </c>
      <c r="G743" s="34" t="s">
        <v>11</v>
      </c>
    </row>
    <row r="744" spans="3:7" ht="15" thickBot="1" x14ac:dyDescent="0.35">
      <c r="C744" s="32">
        <v>43229</v>
      </c>
      <c r="D744" s="33">
        <v>0.39280092592592591</v>
      </c>
      <c r="E744" s="34" t="s">
        <v>9</v>
      </c>
      <c r="F744" s="34">
        <v>24</v>
      </c>
      <c r="G744" s="34" t="s">
        <v>10</v>
      </c>
    </row>
    <row r="745" spans="3:7" ht="15" thickBot="1" x14ac:dyDescent="0.35">
      <c r="C745" s="32">
        <v>43229</v>
      </c>
      <c r="D745" s="33">
        <v>0.40055555555555555</v>
      </c>
      <c r="E745" s="34" t="s">
        <v>9</v>
      </c>
      <c r="F745" s="34">
        <v>28</v>
      </c>
      <c r="G745" s="34" t="s">
        <v>10</v>
      </c>
    </row>
    <row r="746" spans="3:7" ht="15" thickBot="1" x14ac:dyDescent="0.35">
      <c r="C746" s="32">
        <v>43229</v>
      </c>
      <c r="D746" s="33">
        <v>0.40804398148148152</v>
      </c>
      <c r="E746" s="34" t="s">
        <v>9</v>
      </c>
      <c r="F746" s="34">
        <v>21</v>
      </c>
      <c r="G746" s="34" t="s">
        <v>10</v>
      </c>
    </row>
    <row r="747" spans="3:7" ht="15" thickBot="1" x14ac:dyDescent="0.35">
      <c r="C747" s="32">
        <v>43229</v>
      </c>
      <c r="D747" s="33">
        <v>0.41687500000000005</v>
      </c>
      <c r="E747" s="34" t="s">
        <v>9</v>
      </c>
      <c r="F747" s="34">
        <v>24</v>
      </c>
      <c r="G747" s="34" t="s">
        <v>10</v>
      </c>
    </row>
    <row r="748" spans="3:7" ht="15" thickBot="1" x14ac:dyDescent="0.35">
      <c r="C748" s="32">
        <v>43229</v>
      </c>
      <c r="D748" s="33">
        <v>0.42214120370370373</v>
      </c>
      <c r="E748" s="34" t="s">
        <v>9</v>
      </c>
      <c r="F748" s="34">
        <v>16</v>
      </c>
      <c r="G748" s="34" t="s">
        <v>11</v>
      </c>
    </row>
    <row r="749" spans="3:7" ht="15" thickBot="1" x14ac:dyDescent="0.35">
      <c r="C749" s="32">
        <v>43229</v>
      </c>
      <c r="D749" s="33">
        <v>0.44077546296296299</v>
      </c>
      <c r="E749" s="34" t="s">
        <v>9</v>
      </c>
      <c r="F749" s="34">
        <v>22</v>
      </c>
      <c r="G749" s="34" t="s">
        <v>11</v>
      </c>
    </row>
    <row r="750" spans="3:7" ht="15" thickBot="1" x14ac:dyDescent="0.35">
      <c r="C750" s="32">
        <v>43229</v>
      </c>
      <c r="D750" s="33">
        <v>0.44196759259259261</v>
      </c>
      <c r="E750" s="34" t="s">
        <v>9</v>
      </c>
      <c r="F750" s="34">
        <v>24</v>
      </c>
      <c r="G750" s="34" t="s">
        <v>11</v>
      </c>
    </row>
    <row r="751" spans="3:7" ht="15" thickBot="1" x14ac:dyDescent="0.35">
      <c r="C751" s="32">
        <v>43229</v>
      </c>
      <c r="D751" s="33">
        <v>0.44994212962962959</v>
      </c>
      <c r="E751" s="34" t="s">
        <v>9</v>
      </c>
      <c r="F751" s="34">
        <v>23</v>
      </c>
      <c r="G751" s="34" t="s">
        <v>11</v>
      </c>
    </row>
    <row r="752" spans="3:7" ht="15" thickBot="1" x14ac:dyDescent="0.35">
      <c r="C752" s="32">
        <v>43229</v>
      </c>
      <c r="D752" s="33">
        <v>0.45148148148148143</v>
      </c>
      <c r="E752" s="34" t="s">
        <v>9</v>
      </c>
      <c r="F752" s="34">
        <v>24</v>
      </c>
      <c r="G752" s="34" t="s">
        <v>11</v>
      </c>
    </row>
    <row r="753" spans="3:7" ht="15" thickBot="1" x14ac:dyDescent="0.35">
      <c r="C753" s="32">
        <v>43229</v>
      </c>
      <c r="D753" s="33">
        <v>0.45339120370370373</v>
      </c>
      <c r="E753" s="34" t="s">
        <v>9</v>
      </c>
      <c r="F753" s="34">
        <v>18</v>
      </c>
      <c r="G753" s="34" t="s">
        <v>11</v>
      </c>
    </row>
    <row r="754" spans="3:7" ht="15" thickBot="1" x14ac:dyDescent="0.35">
      <c r="C754" s="32">
        <v>43229</v>
      </c>
      <c r="D754" s="33">
        <v>0.46761574074074069</v>
      </c>
      <c r="E754" s="34" t="s">
        <v>9</v>
      </c>
      <c r="F754" s="34">
        <v>21</v>
      </c>
      <c r="G754" s="34" t="s">
        <v>10</v>
      </c>
    </row>
    <row r="755" spans="3:7" ht="15" thickBot="1" x14ac:dyDescent="0.35">
      <c r="C755" s="32">
        <v>43229</v>
      </c>
      <c r="D755" s="33">
        <v>0.47012731481481485</v>
      </c>
      <c r="E755" s="34" t="s">
        <v>9</v>
      </c>
      <c r="F755" s="34">
        <v>41</v>
      </c>
      <c r="G755" s="34" t="s">
        <v>11</v>
      </c>
    </row>
    <row r="756" spans="3:7" ht="15" thickBot="1" x14ac:dyDescent="0.35">
      <c r="C756" s="32">
        <v>43229</v>
      </c>
      <c r="D756" s="33">
        <v>0.47156250000000005</v>
      </c>
      <c r="E756" s="34" t="s">
        <v>9</v>
      </c>
      <c r="F756" s="34">
        <v>27</v>
      </c>
      <c r="G756" s="34" t="s">
        <v>10</v>
      </c>
    </row>
    <row r="757" spans="3:7" ht="15" thickBot="1" x14ac:dyDescent="0.35">
      <c r="C757" s="32">
        <v>43229</v>
      </c>
      <c r="D757" s="33">
        <v>0.4755092592592593</v>
      </c>
      <c r="E757" s="34" t="s">
        <v>9</v>
      </c>
      <c r="F757" s="34">
        <v>24</v>
      </c>
      <c r="G757" s="34" t="s">
        <v>11</v>
      </c>
    </row>
    <row r="758" spans="3:7" ht="15" thickBot="1" x14ac:dyDescent="0.35">
      <c r="C758" s="32">
        <v>43229</v>
      </c>
      <c r="D758" s="33">
        <v>0.48508101851851854</v>
      </c>
      <c r="E758" s="34" t="s">
        <v>9</v>
      </c>
      <c r="F758" s="34">
        <v>21</v>
      </c>
      <c r="G758" s="34" t="s">
        <v>10</v>
      </c>
    </row>
    <row r="759" spans="3:7" ht="15" thickBot="1" x14ac:dyDescent="0.35">
      <c r="C759" s="32">
        <v>43229</v>
      </c>
      <c r="D759" s="33">
        <v>0.4954513888888889</v>
      </c>
      <c r="E759" s="34" t="s">
        <v>9</v>
      </c>
      <c r="F759" s="34">
        <v>22</v>
      </c>
      <c r="G759" s="34" t="s">
        <v>11</v>
      </c>
    </row>
    <row r="760" spans="3:7" ht="15" thickBot="1" x14ac:dyDescent="0.35">
      <c r="C760" s="32">
        <v>43229</v>
      </c>
      <c r="D760" s="33">
        <v>0.49555555555555553</v>
      </c>
      <c r="E760" s="34" t="s">
        <v>9</v>
      </c>
      <c r="F760" s="34">
        <v>16</v>
      </c>
      <c r="G760" s="34" t="s">
        <v>11</v>
      </c>
    </row>
    <row r="761" spans="3:7" ht="15" thickBot="1" x14ac:dyDescent="0.35">
      <c r="C761" s="32">
        <v>43229</v>
      </c>
      <c r="D761" s="33">
        <v>0.49583333333333335</v>
      </c>
      <c r="E761" s="34" t="s">
        <v>9</v>
      </c>
      <c r="F761" s="34">
        <v>20</v>
      </c>
      <c r="G761" s="34" t="s">
        <v>11</v>
      </c>
    </row>
    <row r="762" spans="3:7" ht="15" thickBot="1" x14ac:dyDescent="0.35">
      <c r="C762" s="32">
        <v>43229</v>
      </c>
      <c r="D762" s="33">
        <v>0.49679398148148146</v>
      </c>
      <c r="E762" s="34" t="s">
        <v>9</v>
      </c>
      <c r="F762" s="34">
        <v>14</v>
      </c>
      <c r="G762" s="34" t="s">
        <v>11</v>
      </c>
    </row>
    <row r="763" spans="3:7" ht="15" thickBot="1" x14ac:dyDescent="0.35">
      <c r="C763" s="32">
        <v>43229</v>
      </c>
      <c r="D763" s="33">
        <v>0.49681712962962959</v>
      </c>
      <c r="E763" s="34" t="s">
        <v>9</v>
      </c>
      <c r="F763" s="34">
        <v>17</v>
      </c>
      <c r="G763" s="34" t="s">
        <v>10</v>
      </c>
    </row>
    <row r="764" spans="3:7" ht="15" thickBot="1" x14ac:dyDescent="0.35">
      <c r="C764" s="32">
        <v>43229</v>
      </c>
      <c r="D764" s="33">
        <v>0.49708333333333332</v>
      </c>
      <c r="E764" s="34" t="s">
        <v>9</v>
      </c>
      <c r="F764" s="34">
        <v>15</v>
      </c>
      <c r="G764" s="34" t="s">
        <v>11</v>
      </c>
    </row>
    <row r="765" spans="3:7" ht="15" thickBot="1" x14ac:dyDescent="0.35">
      <c r="C765" s="32">
        <v>43229</v>
      </c>
      <c r="D765" s="33">
        <v>0.49708333333333332</v>
      </c>
      <c r="E765" s="34" t="s">
        <v>9</v>
      </c>
      <c r="F765" s="34">
        <v>14</v>
      </c>
      <c r="G765" s="34" t="s">
        <v>11</v>
      </c>
    </row>
    <row r="766" spans="3:7" ht="15" thickBot="1" x14ac:dyDescent="0.35">
      <c r="C766" s="32">
        <v>43229</v>
      </c>
      <c r="D766" s="33">
        <v>0.49753472222222223</v>
      </c>
      <c r="E766" s="34" t="s">
        <v>9</v>
      </c>
      <c r="F766" s="34">
        <v>22</v>
      </c>
      <c r="G766" s="34" t="s">
        <v>10</v>
      </c>
    </row>
    <row r="767" spans="3:7" ht="15" thickBot="1" x14ac:dyDescent="0.35">
      <c r="C767" s="32">
        <v>43229</v>
      </c>
      <c r="D767" s="33">
        <v>0.49915509259259255</v>
      </c>
      <c r="E767" s="34" t="s">
        <v>9</v>
      </c>
      <c r="F767" s="34">
        <v>19</v>
      </c>
      <c r="G767" s="34" t="s">
        <v>10</v>
      </c>
    </row>
    <row r="768" spans="3:7" ht="15" thickBot="1" x14ac:dyDescent="0.35">
      <c r="C768" s="32">
        <v>43229</v>
      </c>
      <c r="D768" s="33">
        <v>0.49940972222222224</v>
      </c>
      <c r="E768" s="34" t="s">
        <v>9</v>
      </c>
      <c r="F768" s="34">
        <v>24</v>
      </c>
      <c r="G768" s="34" t="s">
        <v>11</v>
      </c>
    </row>
    <row r="769" spans="3:7" ht="15" thickBot="1" x14ac:dyDescent="0.35">
      <c r="C769" s="32">
        <v>43229</v>
      </c>
      <c r="D769" s="33">
        <v>0.50037037037037035</v>
      </c>
      <c r="E769" s="34" t="s">
        <v>9</v>
      </c>
      <c r="F769" s="34">
        <v>20</v>
      </c>
      <c r="G769" s="34" t="s">
        <v>10</v>
      </c>
    </row>
    <row r="770" spans="3:7" ht="15" thickBot="1" x14ac:dyDescent="0.35">
      <c r="C770" s="32">
        <v>43229</v>
      </c>
      <c r="D770" s="33">
        <v>0.50078703703703698</v>
      </c>
      <c r="E770" s="34" t="s">
        <v>9</v>
      </c>
      <c r="F770" s="34">
        <v>15</v>
      </c>
      <c r="G770" s="34" t="s">
        <v>10</v>
      </c>
    </row>
    <row r="771" spans="3:7" ht="15" thickBot="1" x14ac:dyDescent="0.35">
      <c r="C771" s="32">
        <v>43229</v>
      </c>
      <c r="D771" s="33">
        <v>0.50653935185185184</v>
      </c>
      <c r="E771" s="34" t="s">
        <v>9</v>
      </c>
      <c r="F771" s="34">
        <v>32</v>
      </c>
      <c r="G771" s="34" t="s">
        <v>10</v>
      </c>
    </row>
    <row r="772" spans="3:7" ht="15" thickBot="1" x14ac:dyDescent="0.35">
      <c r="C772" s="32">
        <v>43229</v>
      </c>
      <c r="D772" s="33">
        <v>0.50753472222222229</v>
      </c>
      <c r="E772" s="34" t="s">
        <v>9</v>
      </c>
      <c r="F772" s="34">
        <v>27</v>
      </c>
      <c r="G772" s="34" t="s">
        <v>10</v>
      </c>
    </row>
    <row r="773" spans="3:7" ht="15" thickBot="1" x14ac:dyDescent="0.35">
      <c r="C773" s="32">
        <v>43229</v>
      </c>
      <c r="D773" s="33">
        <v>0.50895833333333329</v>
      </c>
      <c r="E773" s="34" t="s">
        <v>9</v>
      </c>
      <c r="F773" s="34">
        <v>16</v>
      </c>
      <c r="G773" s="34" t="s">
        <v>11</v>
      </c>
    </row>
    <row r="774" spans="3:7" ht="15" thickBot="1" x14ac:dyDescent="0.35">
      <c r="C774" s="32">
        <v>43229</v>
      </c>
      <c r="D774" s="33">
        <v>0.5194791666666666</v>
      </c>
      <c r="E774" s="34" t="s">
        <v>9</v>
      </c>
      <c r="F774" s="34">
        <v>28</v>
      </c>
      <c r="G774" s="34" t="s">
        <v>10</v>
      </c>
    </row>
    <row r="775" spans="3:7" ht="15" thickBot="1" x14ac:dyDescent="0.35">
      <c r="C775" s="32">
        <v>43229</v>
      </c>
      <c r="D775" s="33">
        <v>0.523900462962963</v>
      </c>
      <c r="E775" s="34" t="s">
        <v>9</v>
      </c>
      <c r="F775" s="34">
        <v>15</v>
      </c>
      <c r="G775" s="34" t="s">
        <v>10</v>
      </c>
    </row>
    <row r="776" spans="3:7" ht="15" thickBot="1" x14ac:dyDescent="0.35">
      <c r="C776" s="32">
        <v>43229</v>
      </c>
      <c r="D776" s="33">
        <v>0.52394675925925926</v>
      </c>
      <c r="E776" s="34" t="s">
        <v>9</v>
      </c>
      <c r="F776" s="34">
        <v>16</v>
      </c>
      <c r="G776" s="34" t="s">
        <v>10</v>
      </c>
    </row>
    <row r="777" spans="3:7" ht="15" thickBot="1" x14ac:dyDescent="0.35">
      <c r="C777" s="32">
        <v>43229</v>
      </c>
      <c r="D777" s="33">
        <v>0.53494212962962961</v>
      </c>
      <c r="E777" s="34" t="s">
        <v>9</v>
      </c>
      <c r="F777" s="34">
        <v>18</v>
      </c>
      <c r="G777" s="34" t="s">
        <v>11</v>
      </c>
    </row>
    <row r="778" spans="3:7" ht="15" thickBot="1" x14ac:dyDescent="0.35">
      <c r="C778" s="32">
        <v>43229</v>
      </c>
      <c r="D778" s="33">
        <v>0.53710648148148155</v>
      </c>
      <c r="E778" s="34" t="s">
        <v>9</v>
      </c>
      <c r="F778" s="34">
        <v>22</v>
      </c>
      <c r="G778" s="34" t="s">
        <v>10</v>
      </c>
    </row>
    <row r="779" spans="3:7" ht="15" thickBot="1" x14ac:dyDescent="0.35">
      <c r="C779" s="32">
        <v>43229</v>
      </c>
      <c r="D779" s="33">
        <v>0.54564814814814822</v>
      </c>
      <c r="E779" s="34" t="s">
        <v>9</v>
      </c>
      <c r="F779" s="34">
        <v>22</v>
      </c>
      <c r="G779" s="34" t="s">
        <v>11</v>
      </c>
    </row>
    <row r="780" spans="3:7" ht="15" thickBot="1" x14ac:dyDescent="0.35">
      <c r="C780" s="32">
        <v>43229</v>
      </c>
      <c r="D780" s="33">
        <v>0.54730324074074077</v>
      </c>
      <c r="E780" s="34" t="s">
        <v>9</v>
      </c>
      <c r="F780" s="34">
        <v>18</v>
      </c>
      <c r="G780" s="34" t="s">
        <v>11</v>
      </c>
    </row>
    <row r="781" spans="3:7" ht="15" thickBot="1" x14ac:dyDescent="0.35">
      <c r="C781" s="32">
        <v>43229</v>
      </c>
      <c r="D781" s="33">
        <v>0.54950231481481482</v>
      </c>
      <c r="E781" s="34" t="s">
        <v>9</v>
      </c>
      <c r="F781" s="34">
        <v>20</v>
      </c>
      <c r="G781" s="34" t="s">
        <v>11</v>
      </c>
    </row>
    <row r="782" spans="3:7" ht="15" thickBot="1" x14ac:dyDescent="0.35">
      <c r="C782" s="32">
        <v>43229</v>
      </c>
      <c r="D782" s="33">
        <v>0.55466435185185181</v>
      </c>
      <c r="E782" s="34" t="s">
        <v>9</v>
      </c>
      <c r="F782" s="34">
        <v>24</v>
      </c>
      <c r="G782" s="34" t="s">
        <v>10</v>
      </c>
    </row>
    <row r="783" spans="3:7" ht="15" thickBot="1" x14ac:dyDescent="0.35">
      <c r="C783" s="32">
        <v>43229</v>
      </c>
      <c r="D783" s="33">
        <v>0.56252314814814819</v>
      </c>
      <c r="E783" s="34" t="s">
        <v>9</v>
      </c>
      <c r="F783" s="34">
        <v>39</v>
      </c>
      <c r="G783" s="34" t="s">
        <v>10</v>
      </c>
    </row>
    <row r="784" spans="3:7" ht="15" thickBot="1" x14ac:dyDescent="0.35">
      <c r="C784" s="32">
        <v>43229</v>
      </c>
      <c r="D784" s="33">
        <v>0.56877314814814817</v>
      </c>
      <c r="E784" s="34" t="s">
        <v>9</v>
      </c>
      <c r="F784" s="34">
        <v>29</v>
      </c>
      <c r="G784" s="34" t="s">
        <v>10</v>
      </c>
    </row>
    <row r="785" spans="3:7" ht="15" thickBot="1" x14ac:dyDescent="0.35">
      <c r="C785" s="32">
        <v>43229</v>
      </c>
      <c r="D785" s="33">
        <v>0.57098379629629636</v>
      </c>
      <c r="E785" s="34" t="s">
        <v>9</v>
      </c>
      <c r="F785" s="34">
        <v>20</v>
      </c>
      <c r="G785" s="34" t="s">
        <v>10</v>
      </c>
    </row>
    <row r="786" spans="3:7" ht="15" thickBot="1" x14ac:dyDescent="0.35">
      <c r="C786" s="32">
        <v>43229</v>
      </c>
      <c r="D786" s="33">
        <v>0.58687500000000004</v>
      </c>
      <c r="E786" s="34" t="s">
        <v>9</v>
      </c>
      <c r="F786" s="34">
        <v>24</v>
      </c>
      <c r="G786" s="34" t="s">
        <v>11</v>
      </c>
    </row>
    <row r="787" spans="3:7" ht="15" thickBot="1" x14ac:dyDescent="0.35">
      <c r="C787" s="32">
        <v>43229</v>
      </c>
      <c r="D787" s="33">
        <v>0.59255787037037033</v>
      </c>
      <c r="E787" s="34" t="s">
        <v>9</v>
      </c>
      <c r="F787" s="34">
        <v>26</v>
      </c>
      <c r="G787" s="34" t="s">
        <v>10</v>
      </c>
    </row>
    <row r="788" spans="3:7" ht="15" thickBot="1" x14ac:dyDescent="0.35">
      <c r="C788" s="32">
        <v>43229</v>
      </c>
      <c r="D788" s="33">
        <v>0.60203703703703704</v>
      </c>
      <c r="E788" s="34" t="s">
        <v>9</v>
      </c>
      <c r="F788" s="34">
        <v>26</v>
      </c>
      <c r="G788" s="34" t="s">
        <v>11</v>
      </c>
    </row>
    <row r="789" spans="3:7" ht="15" thickBot="1" x14ac:dyDescent="0.35">
      <c r="C789" s="32">
        <v>43229</v>
      </c>
      <c r="D789" s="33">
        <v>0.6052777777777778</v>
      </c>
      <c r="E789" s="34" t="s">
        <v>9</v>
      </c>
      <c r="F789" s="34">
        <v>21</v>
      </c>
      <c r="G789" s="34" t="s">
        <v>11</v>
      </c>
    </row>
    <row r="790" spans="3:7" ht="15" thickBot="1" x14ac:dyDescent="0.35">
      <c r="C790" s="32">
        <v>43229</v>
      </c>
      <c r="D790" s="33">
        <v>0.60761574074074076</v>
      </c>
      <c r="E790" s="34" t="s">
        <v>9</v>
      </c>
      <c r="F790" s="34">
        <v>22</v>
      </c>
      <c r="G790" s="34" t="s">
        <v>10</v>
      </c>
    </row>
    <row r="791" spans="3:7" ht="15" thickBot="1" x14ac:dyDescent="0.35">
      <c r="C791" s="32">
        <v>43229</v>
      </c>
      <c r="D791" s="33">
        <v>0.62432870370370364</v>
      </c>
      <c r="E791" s="34" t="s">
        <v>9</v>
      </c>
      <c r="F791" s="34">
        <v>16</v>
      </c>
      <c r="G791" s="34" t="s">
        <v>11</v>
      </c>
    </row>
    <row r="792" spans="3:7" ht="15" thickBot="1" x14ac:dyDescent="0.35">
      <c r="C792" s="32">
        <v>43229</v>
      </c>
      <c r="D792" s="33">
        <v>0.62641203703703707</v>
      </c>
      <c r="E792" s="34" t="s">
        <v>9</v>
      </c>
      <c r="F792" s="34">
        <v>29</v>
      </c>
      <c r="G792" s="34" t="s">
        <v>10</v>
      </c>
    </row>
    <row r="793" spans="3:7" ht="15" thickBot="1" x14ac:dyDescent="0.35">
      <c r="C793" s="32">
        <v>43229</v>
      </c>
      <c r="D793" s="33">
        <v>0.62746527777777772</v>
      </c>
      <c r="E793" s="34" t="s">
        <v>9</v>
      </c>
      <c r="F793" s="34">
        <v>21</v>
      </c>
      <c r="G793" s="34" t="s">
        <v>10</v>
      </c>
    </row>
    <row r="794" spans="3:7" ht="15" thickBot="1" x14ac:dyDescent="0.35">
      <c r="C794" s="32">
        <v>43229</v>
      </c>
      <c r="D794" s="33">
        <v>0.62766203703703705</v>
      </c>
      <c r="E794" s="34" t="s">
        <v>9</v>
      </c>
      <c r="F794" s="34">
        <v>21</v>
      </c>
      <c r="G794" s="34" t="s">
        <v>10</v>
      </c>
    </row>
    <row r="795" spans="3:7" ht="15" thickBot="1" x14ac:dyDescent="0.35">
      <c r="C795" s="32">
        <v>43229</v>
      </c>
      <c r="D795" s="33">
        <v>0.63031249999999994</v>
      </c>
      <c r="E795" s="34" t="s">
        <v>9</v>
      </c>
      <c r="F795" s="34">
        <v>20</v>
      </c>
      <c r="G795" s="34" t="s">
        <v>11</v>
      </c>
    </row>
    <row r="796" spans="3:7" ht="15" thickBot="1" x14ac:dyDescent="0.35">
      <c r="C796" s="32">
        <v>43229</v>
      </c>
      <c r="D796" s="33">
        <v>0.63131944444444443</v>
      </c>
      <c r="E796" s="34" t="s">
        <v>9</v>
      </c>
      <c r="F796" s="34">
        <v>17</v>
      </c>
      <c r="G796" s="34" t="s">
        <v>10</v>
      </c>
    </row>
    <row r="797" spans="3:7" ht="15" thickBot="1" x14ac:dyDescent="0.35">
      <c r="C797" s="32">
        <v>43229</v>
      </c>
      <c r="D797" s="33">
        <v>0.63586805555555559</v>
      </c>
      <c r="E797" s="34" t="s">
        <v>9</v>
      </c>
      <c r="F797" s="34">
        <v>24</v>
      </c>
      <c r="G797" s="34" t="s">
        <v>10</v>
      </c>
    </row>
    <row r="798" spans="3:7" ht="15" thickBot="1" x14ac:dyDescent="0.35">
      <c r="C798" s="32">
        <v>43229</v>
      </c>
      <c r="D798" s="33">
        <v>0.64350694444444445</v>
      </c>
      <c r="E798" s="34" t="s">
        <v>9</v>
      </c>
      <c r="F798" s="34">
        <v>22</v>
      </c>
      <c r="G798" s="34" t="s">
        <v>10</v>
      </c>
    </row>
    <row r="799" spans="3:7" ht="15" thickBot="1" x14ac:dyDescent="0.35">
      <c r="C799" s="32">
        <v>43229</v>
      </c>
      <c r="D799" s="33">
        <v>0.64651620370370366</v>
      </c>
      <c r="E799" s="34" t="s">
        <v>9</v>
      </c>
      <c r="F799" s="34">
        <v>17</v>
      </c>
      <c r="G799" s="34" t="s">
        <v>11</v>
      </c>
    </row>
    <row r="800" spans="3:7" ht="15" thickBot="1" x14ac:dyDescent="0.35">
      <c r="C800" s="32">
        <v>43229</v>
      </c>
      <c r="D800" s="33">
        <v>0.64656250000000004</v>
      </c>
      <c r="E800" s="34" t="s">
        <v>9</v>
      </c>
      <c r="F800" s="34">
        <v>17</v>
      </c>
      <c r="G800" s="34" t="s">
        <v>11</v>
      </c>
    </row>
    <row r="801" spans="3:7" ht="15" thickBot="1" x14ac:dyDescent="0.35">
      <c r="C801" s="32">
        <v>43229</v>
      </c>
      <c r="D801" s="33">
        <v>0.65078703703703711</v>
      </c>
      <c r="E801" s="34" t="s">
        <v>9</v>
      </c>
      <c r="F801" s="34">
        <v>31</v>
      </c>
      <c r="G801" s="34" t="s">
        <v>11</v>
      </c>
    </row>
    <row r="802" spans="3:7" ht="15" thickBot="1" x14ac:dyDescent="0.35">
      <c r="C802" s="32">
        <v>43229</v>
      </c>
      <c r="D802" s="33">
        <v>0.65325231481481483</v>
      </c>
      <c r="E802" s="34" t="s">
        <v>9</v>
      </c>
      <c r="F802" s="34">
        <v>17</v>
      </c>
      <c r="G802" s="34" t="s">
        <v>11</v>
      </c>
    </row>
    <row r="803" spans="3:7" ht="15" thickBot="1" x14ac:dyDescent="0.35">
      <c r="C803" s="32">
        <v>43229</v>
      </c>
      <c r="D803" s="33">
        <v>0.6534375</v>
      </c>
      <c r="E803" s="34" t="s">
        <v>9</v>
      </c>
      <c r="F803" s="34">
        <v>34</v>
      </c>
      <c r="G803" s="34" t="s">
        <v>10</v>
      </c>
    </row>
    <row r="804" spans="3:7" ht="15" thickBot="1" x14ac:dyDescent="0.35">
      <c r="C804" s="32">
        <v>43229</v>
      </c>
      <c r="D804" s="33">
        <v>0.65601851851851845</v>
      </c>
      <c r="E804" s="34" t="s">
        <v>9</v>
      </c>
      <c r="F804" s="34">
        <v>25</v>
      </c>
      <c r="G804" s="34" t="s">
        <v>11</v>
      </c>
    </row>
    <row r="805" spans="3:7" ht="15" thickBot="1" x14ac:dyDescent="0.35">
      <c r="C805" s="32">
        <v>43229</v>
      </c>
      <c r="D805" s="33">
        <v>0.65745370370370371</v>
      </c>
      <c r="E805" s="34" t="s">
        <v>9</v>
      </c>
      <c r="F805" s="34">
        <v>15</v>
      </c>
      <c r="G805" s="34" t="s">
        <v>10</v>
      </c>
    </row>
    <row r="806" spans="3:7" ht="15" thickBot="1" x14ac:dyDescent="0.35">
      <c r="C806" s="32">
        <v>43229</v>
      </c>
      <c r="D806" s="33">
        <v>0.6643634259259259</v>
      </c>
      <c r="E806" s="34" t="s">
        <v>9</v>
      </c>
      <c r="F806" s="34">
        <v>30</v>
      </c>
      <c r="G806" s="34" t="s">
        <v>11</v>
      </c>
    </row>
    <row r="807" spans="3:7" ht="15" thickBot="1" x14ac:dyDescent="0.35">
      <c r="C807" s="32">
        <v>43229</v>
      </c>
      <c r="D807" s="33">
        <v>0.66640046296296296</v>
      </c>
      <c r="E807" s="34" t="s">
        <v>9</v>
      </c>
      <c r="F807" s="34">
        <v>15</v>
      </c>
      <c r="G807" s="34" t="s">
        <v>10</v>
      </c>
    </row>
    <row r="808" spans="3:7" ht="15" thickBot="1" x14ac:dyDescent="0.35">
      <c r="C808" s="32">
        <v>43229</v>
      </c>
      <c r="D808" s="33">
        <v>0.66642361111111115</v>
      </c>
      <c r="E808" s="34" t="s">
        <v>9</v>
      </c>
      <c r="F808" s="34">
        <v>13</v>
      </c>
      <c r="G808" s="34" t="s">
        <v>10</v>
      </c>
    </row>
    <row r="809" spans="3:7" ht="15" thickBot="1" x14ac:dyDescent="0.35">
      <c r="C809" s="32">
        <v>43229</v>
      </c>
      <c r="D809" s="33">
        <v>0.66729166666666673</v>
      </c>
      <c r="E809" s="34" t="s">
        <v>9</v>
      </c>
      <c r="F809" s="34">
        <v>19</v>
      </c>
      <c r="G809" s="34" t="s">
        <v>10</v>
      </c>
    </row>
    <row r="810" spans="3:7" ht="15" thickBot="1" x14ac:dyDescent="0.35">
      <c r="C810" s="32">
        <v>43229</v>
      </c>
      <c r="D810" s="33">
        <v>0.66879629629629633</v>
      </c>
      <c r="E810" s="34" t="s">
        <v>9</v>
      </c>
      <c r="F810" s="34">
        <v>31</v>
      </c>
      <c r="G810" s="34" t="s">
        <v>10</v>
      </c>
    </row>
    <row r="811" spans="3:7" ht="15" thickBot="1" x14ac:dyDescent="0.35">
      <c r="C811" s="32">
        <v>43229</v>
      </c>
      <c r="D811" s="33">
        <v>0.66918981481481488</v>
      </c>
      <c r="E811" s="34" t="s">
        <v>9</v>
      </c>
      <c r="F811" s="34">
        <v>22</v>
      </c>
      <c r="G811" s="34" t="s">
        <v>11</v>
      </c>
    </row>
    <row r="812" spans="3:7" ht="15" thickBot="1" x14ac:dyDescent="0.35">
      <c r="C812" s="32">
        <v>43229</v>
      </c>
      <c r="D812" s="33">
        <v>0.6711111111111111</v>
      </c>
      <c r="E812" s="34" t="s">
        <v>9</v>
      </c>
      <c r="F812" s="34">
        <v>27</v>
      </c>
      <c r="G812" s="34" t="s">
        <v>11</v>
      </c>
    </row>
    <row r="813" spans="3:7" ht="15" thickBot="1" x14ac:dyDescent="0.35">
      <c r="C813" s="32">
        <v>43229</v>
      </c>
      <c r="D813" s="33">
        <v>0.67129629629629628</v>
      </c>
      <c r="E813" s="34" t="s">
        <v>9</v>
      </c>
      <c r="F813" s="34">
        <v>27</v>
      </c>
      <c r="G813" s="34" t="s">
        <v>10</v>
      </c>
    </row>
    <row r="814" spans="3:7" ht="15" thickBot="1" x14ac:dyDescent="0.35">
      <c r="C814" s="32">
        <v>43229</v>
      </c>
      <c r="D814" s="33">
        <v>0.67155092592592591</v>
      </c>
      <c r="E814" s="34" t="s">
        <v>9</v>
      </c>
      <c r="F814" s="34">
        <v>16</v>
      </c>
      <c r="G814" s="34" t="s">
        <v>11</v>
      </c>
    </row>
    <row r="815" spans="3:7" ht="15" thickBot="1" x14ac:dyDescent="0.35">
      <c r="C815" s="32">
        <v>43229</v>
      </c>
      <c r="D815" s="33">
        <v>0.67803240740740733</v>
      </c>
      <c r="E815" s="34" t="s">
        <v>9</v>
      </c>
      <c r="F815" s="34">
        <v>28</v>
      </c>
      <c r="G815" s="34" t="s">
        <v>11</v>
      </c>
    </row>
    <row r="816" spans="3:7" ht="15" thickBot="1" x14ac:dyDescent="0.35">
      <c r="C816" s="32">
        <v>43229</v>
      </c>
      <c r="D816" s="33">
        <v>0.67901620370370364</v>
      </c>
      <c r="E816" s="34" t="s">
        <v>9</v>
      </c>
      <c r="F816" s="34">
        <v>27</v>
      </c>
      <c r="G816" s="34" t="s">
        <v>10</v>
      </c>
    </row>
    <row r="817" spans="3:7" ht="15" thickBot="1" x14ac:dyDescent="0.35">
      <c r="C817" s="32">
        <v>43229</v>
      </c>
      <c r="D817" s="33">
        <v>0.67937499999999995</v>
      </c>
      <c r="E817" s="34" t="s">
        <v>9</v>
      </c>
      <c r="F817" s="34">
        <v>23</v>
      </c>
      <c r="G817" s="34" t="s">
        <v>10</v>
      </c>
    </row>
    <row r="818" spans="3:7" ht="15" thickBot="1" x14ac:dyDescent="0.35">
      <c r="C818" s="32">
        <v>43229</v>
      </c>
      <c r="D818" s="33">
        <v>0.68208333333333337</v>
      </c>
      <c r="E818" s="34" t="s">
        <v>9</v>
      </c>
      <c r="F818" s="34">
        <v>21</v>
      </c>
      <c r="G818" s="34" t="s">
        <v>11</v>
      </c>
    </row>
    <row r="819" spans="3:7" ht="15" thickBot="1" x14ac:dyDescent="0.35">
      <c r="C819" s="32">
        <v>43229</v>
      </c>
      <c r="D819" s="33">
        <v>0.68347222222222215</v>
      </c>
      <c r="E819" s="34" t="s">
        <v>9</v>
      </c>
      <c r="F819" s="34">
        <v>25</v>
      </c>
      <c r="G819" s="34" t="s">
        <v>11</v>
      </c>
    </row>
    <row r="820" spans="3:7" ht="15" thickBot="1" x14ac:dyDescent="0.35">
      <c r="C820" s="32">
        <v>43229</v>
      </c>
      <c r="D820" s="33">
        <v>0.68361111111111106</v>
      </c>
      <c r="E820" s="34" t="s">
        <v>9</v>
      </c>
      <c r="F820" s="34">
        <v>22</v>
      </c>
      <c r="G820" s="34" t="s">
        <v>11</v>
      </c>
    </row>
    <row r="821" spans="3:7" ht="15" thickBot="1" x14ac:dyDescent="0.35">
      <c r="C821" s="32">
        <v>43229</v>
      </c>
      <c r="D821" s="33">
        <v>0.68460648148148151</v>
      </c>
      <c r="E821" s="34" t="s">
        <v>9</v>
      </c>
      <c r="F821" s="34">
        <v>17</v>
      </c>
      <c r="G821" s="34" t="s">
        <v>10</v>
      </c>
    </row>
    <row r="822" spans="3:7" ht="15" thickBot="1" x14ac:dyDescent="0.35">
      <c r="C822" s="32">
        <v>43229</v>
      </c>
      <c r="D822" s="33">
        <v>0.68712962962962953</v>
      </c>
      <c r="E822" s="34" t="s">
        <v>9</v>
      </c>
      <c r="F822" s="34">
        <v>15</v>
      </c>
      <c r="G822" s="34" t="s">
        <v>11</v>
      </c>
    </row>
    <row r="823" spans="3:7" ht="15" thickBot="1" x14ac:dyDescent="0.35">
      <c r="C823" s="32">
        <v>43229</v>
      </c>
      <c r="D823" s="33">
        <v>0.68984953703703711</v>
      </c>
      <c r="E823" s="34" t="s">
        <v>9</v>
      </c>
      <c r="F823" s="34">
        <v>21</v>
      </c>
      <c r="G823" s="34" t="s">
        <v>10</v>
      </c>
    </row>
    <row r="824" spans="3:7" ht="15" thickBot="1" x14ac:dyDescent="0.35">
      <c r="C824" s="32">
        <v>43229</v>
      </c>
      <c r="D824" s="33">
        <v>0.69113425925925931</v>
      </c>
      <c r="E824" s="34" t="s">
        <v>9</v>
      </c>
      <c r="F824" s="34">
        <v>26</v>
      </c>
      <c r="G824" s="34" t="s">
        <v>11</v>
      </c>
    </row>
    <row r="825" spans="3:7" ht="15" thickBot="1" x14ac:dyDescent="0.35">
      <c r="C825" s="32">
        <v>43229</v>
      </c>
      <c r="D825" s="33">
        <v>0.69145833333333329</v>
      </c>
      <c r="E825" s="34" t="s">
        <v>9</v>
      </c>
      <c r="F825" s="34">
        <v>22</v>
      </c>
      <c r="G825" s="34" t="s">
        <v>11</v>
      </c>
    </row>
    <row r="826" spans="3:7" ht="15" thickBot="1" x14ac:dyDescent="0.35">
      <c r="C826" s="32">
        <v>43229</v>
      </c>
      <c r="D826" s="33">
        <v>0.69275462962962964</v>
      </c>
      <c r="E826" s="34" t="s">
        <v>9</v>
      </c>
      <c r="F826" s="34">
        <v>29</v>
      </c>
      <c r="G826" s="34" t="s">
        <v>11</v>
      </c>
    </row>
    <row r="827" spans="3:7" ht="15" thickBot="1" x14ac:dyDescent="0.35">
      <c r="C827" s="32">
        <v>43229</v>
      </c>
      <c r="D827" s="33">
        <v>0.69380787037037039</v>
      </c>
      <c r="E827" s="34" t="s">
        <v>9</v>
      </c>
      <c r="F827" s="34">
        <v>24</v>
      </c>
      <c r="G827" s="34" t="s">
        <v>11</v>
      </c>
    </row>
    <row r="828" spans="3:7" ht="15" thickBot="1" x14ac:dyDescent="0.35">
      <c r="C828" s="32">
        <v>43229</v>
      </c>
      <c r="D828" s="33">
        <v>0.69452546296296302</v>
      </c>
      <c r="E828" s="34" t="s">
        <v>9</v>
      </c>
      <c r="F828" s="34">
        <v>29</v>
      </c>
      <c r="G828" s="34" t="s">
        <v>11</v>
      </c>
    </row>
    <row r="829" spans="3:7" ht="15" thickBot="1" x14ac:dyDescent="0.35">
      <c r="C829" s="32">
        <v>43229</v>
      </c>
      <c r="D829" s="33">
        <v>0.69495370370370368</v>
      </c>
      <c r="E829" s="34" t="s">
        <v>9</v>
      </c>
      <c r="F829" s="34">
        <v>25</v>
      </c>
      <c r="G829" s="34" t="s">
        <v>11</v>
      </c>
    </row>
    <row r="830" spans="3:7" ht="15" thickBot="1" x14ac:dyDescent="0.35">
      <c r="C830" s="32">
        <v>43229</v>
      </c>
      <c r="D830" s="33">
        <v>0.69508101851851845</v>
      </c>
      <c r="E830" s="34" t="s">
        <v>9</v>
      </c>
      <c r="F830" s="34">
        <v>23</v>
      </c>
      <c r="G830" s="34" t="s">
        <v>11</v>
      </c>
    </row>
    <row r="831" spans="3:7" ht="15" thickBot="1" x14ac:dyDescent="0.35">
      <c r="C831" s="32">
        <v>43229</v>
      </c>
      <c r="D831" s="33">
        <v>0.6953125</v>
      </c>
      <c r="E831" s="34" t="s">
        <v>9</v>
      </c>
      <c r="F831" s="34">
        <v>16</v>
      </c>
      <c r="G831" s="34" t="s">
        <v>11</v>
      </c>
    </row>
    <row r="832" spans="3:7" ht="15" thickBot="1" x14ac:dyDescent="0.35">
      <c r="C832" s="32">
        <v>43229</v>
      </c>
      <c r="D832" s="33">
        <v>0.69567129629629632</v>
      </c>
      <c r="E832" s="34" t="s">
        <v>9</v>
      </c>
      <c r="F832" s="34">
        <v>26</v>
      </c>
      <c r="G832" s="34" t="s">
        <v>10</v>
      </c>
    </row>
    <row r="833" spans="3:7" ht="15" thickBot="1" x14ac:dyDescent="0.35">
      <c r="C833" s="32">
        <v>43229</v>
      </c>
      <c r="D833" s="33">
        <v>0.69590277777777787</v>
      </c>
      <c r="E833" s="34" t="s">
        <v>9</v>
      </c>
      <c r="F833" s="34">
        <v>15</v>
      </c>
      <c r="G833" s="34" t="s">
        <v>11</v>
      </c>
    </row>
    <row r="834" spans="3:7" ht="15" thickBot="1" x14ac:dyDescent="0.35">
      <c r="C834" s="32">
        <v>43229</v>
      </c>
      <c r="D834" s="33">
        <v>0.69593749999999999</v>
      </c>
      <c r="E834" s="34" t="s">
        <v>9</v>
      </c>
      <c r="F834" s="34">
        <v>19</v>
      </c>
      <c r="G834" s="34" t="s">
        <v>11</v>
      </c>
    </row>
    <row r="835" spans="3:7" ht="15" thickBot="1" x14ac:dyDescent="0.35">
      <c r="C835" s="32">
        <v>43229</v>
      </c>
      <c r="D835" s="33">
        <v>0.69597222222222221</v>
      </c>
      <c r="E835" s="34" t="s">
        <v>9</v>
      </c>
      <c r="F835" s="34">
        <v>27</v>
      </c>
      <c r="G835" s="34" t="s">
        <v>10</v>
      </c>
    </row>
    <row r="836" spans="3:7" ht="15" thickBot="1" x14ac:dyDescent="0.35">
      <c r="C836" s="32">
        <v>43229</v>
      </c>
      <c r="D836" s="33">
        <v>0.69627314814814811</v>
      </c>
      <c r="E836" s="34" t="s">
        <v>9</v>
      </c>
      <c r="F836" s="34">
        <v>27</v>
      </c>
      <c r="G836" s="34" t="s">
        <v>10</v>
      </c>
    </row>
    <row r="837" spans="3:7" ht="15" thickBot="1" x14ac:dyDescent="0.35">
      <c r="C837" s="32">
        <v>43229</v>
      </c>
      <c r="D837" s="33">
        <v>0.69716435185185188</v>
      </c>
      <c r="E837" s="34" t="s">
        <v>9</v>
      </c>
      <c r="F837" s="34">
        <v>35</v>
      </c>
      <c r="G837" s="34" t="s">
        <v>10</v>
      </c>
    </row>
    <row r="838" spans="3:7" ht="15" thickBot="1" x14ac:dyDescent="0.35">
      <c r="C838" s="32">
        <v>43229</v>
      </c>
      <c r="D838" s="33">
        <v>0.69733796296296291</v>
      </c>
      <c r="E838" s="34" t="s">
        <v>9</v>
      </c>
      <c r="F838" s="34">
        <v>18</v>
      </c>
      <c r="G838" s="34" t="s">
        <v>11</v>
      </c>
    </row>
    <row r="839" spans="3:7" ht="15" thickBot="1" x14ac:dyDescent="0.35">
      <c r="C839" s="32">
        <v>43229</v>
      </c>
      <c r="D839" s="33">
        <v>0.69733796296296291</v>
      </c>
      <c r="E839" s="34" t="s">
        <v>9</v>
      </c>
      <c r="F839" s="34">
        <v>17</v>
      </c>
      <c r="G839" s="34" t="s">
        <v>10</v>
      </c>
    </row>
    <row r="840" spans="3:7" ht="15" thickBot="1" x14ac:dyDescent="0.35">
      <c r="C840" s="32">
        <v>43229</v>
      </c>
      <c r="D840" s="33">
        <v>0.69748842592592597</v>
      </c>
      <c r="E840" s="34" t="s">
        <v>9</v>
      </c>
      <c r="F840" s="34">
        <v>24</v>
      </c>
      <c r="G840" s="34" t="s">
        <v>11</v>
      </c>
    </row>
    <row r="841" spans="3:7" ht="15" thickBot="1" x14ac:dyDescent="0.35">
      <c r="C841" s="32">
        <v>43229</v>
      </c>
      <c r="D841" s="33">
        <v>0.69753472222222224</v>
      </c>
      <c r="E841" s="34" t="s">
        <v>9</v>
      </c>
      <c r="F841" s="34">
        <v>17</v>
      </c>
      <c r="G841" s="34" t="s">
        <v>10</v>
      </c>
    </row>
    <row r="842" spans="3:7" ht="15" thickBot="1" x14ac:dyDescent="0.35">
      <c r="C842" s="32">
        <v>43229</v>
      </c>
      <c r="D842" s="33">
        <v>0.69763888888888881</v>
      </c>
      <c r="E842" s="34" t="s">
        <v>9</v>
      </c>
      <c r="F842" s="34">
        <v>23</v>
      </c>
      <c r="G842" s="34" t="s">
        <v>10</v>
      </c>
    </row>
    <row r="843" spans="3:7" ht="15" thickBot="1" x14ac:dyDescent="0.35">
      <c r="C843" s="32">
        <v>43229</v>
      </c>
      <c r="D843" s="33">
        <v>0.69813657407407403</v>
      </c>
      <c r="E843" s="34" t="s">
        <v>9</v>
      </c>
      <c r="F843" s="34">
        <v>15</v>
      </c>
      <c r="G843" s="34" t="s">
        <v>11</v>
      </c>
    </row>
    <row r="844" spans="3:7" ht="15" thickBot="1" x14ac:dyDescent="0.35">
      <c r="C844" s="32">
        <v>43229</v>
      </c>
      <c r="D844" s="33">
        <v>0.69813657407407403</v>
      </c>
      <c r="E844" s="34" t="s">
        <v>9</v>
      </c>
      <c r="F844" s="34">
        <v>14</v>
      </c>
      <c r="G844" s="34" t="s">
        <v>11</v>
      </c>
    </row>
    <row r="845" spans="3:7" ht="15" thickBot="1" x14ac:dyDescent="0.35">
      <c r="C845" s="32">
        <v>43229</v>
      </c>
      <c r="D845" s="33">
        <v>0.69818287037037041</v>
      </c>
      <c r="E845" s="34" t="s">
        <v>9</v>
      </c>
      <c r="F845" s="34">
        <v>25</v>
      </c>
      <c r="G845" s="34" t="s">
        <v>11</v>
      </c>
    </row>
    <row r="846" spans="3:7" ht="15" thickBot="1" x14ac:dyDescent="0.35">
      <c r="C846" s="32">
        <v>43229</v>
      </c>
      <c r="D846" s="33">
        <v>0.69853009259259258</v>
      </c>
      <c r="E846" s="34" t="s">
        <v>9</v>
      </c>
      <c r="F846" s="34">
        <v>28</v>
      </c>
      <c r="G846" s="34" t="s">
        <v>11</v>
      </c>
    </row>
    <row r="847" spans="3:7" ht="15" thickBot="1" x14ac:dyDescent="0.35">
      <c r="C847" s="32">
        <v>43229</v>
      </c>
      <c r="D847" s="33">
        <v>0.69877314814814817</v>
      </c>
      <c r="E847" s="34" t="s">
        <v>9</v>
      </c>
      <c r="F847" s="34">
        <v>22</v>
      </c>
      <c r="G847" s="34" t="s">
        <v>11</v>
      </c>
    </row>
    <row r="848" spans="3:7" ht="15" thickBot="1" x14ac:dyDescent="0.35">
      <c r="C848" s="32">
        <v>43229</v>
      </c>
      <c r="D848" s="33">
        <v>0.69890046296296304</v>
      </c>
      <c r="E848" s="34" t="s">
        <v>9</v>
      </c>
      <c r="F848" s="34">
        <v>27</v>
      </c>
      <c r="G848" s="34" t="s">
        <v>10</v>
      </c>
    </row>
    <row r="849" spans="3:7" ht="15" thickBot="1" x14ac:dyDescent="0.35">
      <c r="C849" s="32">
        <v>43229</v>
      </c>
      <c r="D849" s="33">
        <v>0.69975694444444436</v>
      </c>
      <c r="E849" s="34" t="s">
        <v>9</v>
      </c>
      <c r="F849" s="34">
        <v>27</v>
      </c>
      <c r="G849" s="34" t="s">
        <v>11</v>
      </c>
    </row>
    <row r="850" spans="3:7" ht="15" thickBot="1" x14ac:dyDescent="0.35">
      <c r="C850" s="32">
        <v>43229</v>
      </c>
      <c r="D850" s="33">
        <v>0.70092592592592595</v>
      </c>
      <c r="E850" s="34" t="s">
        <v>9</v>
      </c>
      <c r="F850" s="34">
        <v>28</v>
      </c>
      <c r="G850" s="34" t="s">
        <v>11</v>
      </c>
    </row>
    <row r="851" spans="3:7" ht="15" thickBot="1" x14ac:dyDescent="0.35">
      <c r="C851" s="32">
        <v>43229</v>
      </c>
      <c r="D851" s="33">
        <v>0.70115740740740751</v>
      </c>
      <c r="E851" s="34" t="s">
        <v>9</v>
      </c>
      <c r="F851" s="34">
        <v>27</v>
      </c>
      <c r="G851" s="34" t="s">
        <v>11</v>
      </c>
    </row>
    <row r="852" spans="3:7" ht="15" thickBot="1" x14ac:dyDescent="0.35">
      <c r="C852" s="32">
        <v>43229</v>
      </c>
      <c r="D852" s="33">
        <v>0.7021412037037037</v>
      </c>
      <c r="E852" s="34" t="s">
        <v>9</v>
      </c>
      <c r="F852" s="34">
        <v>25</v>
      </c>
      <c r="G852" s="34" t="s">
        <v>10</v>
      </c>
    </row>
    <row r="853" spans="3:7" ht="15" thickBot="1" x14ac:dyDescent="0.35">
      <c r="C853" s="32">
        <v>43229</v>
      </c>
      <c r="D853" s="33">
        <v>0.70302083333333332</v>
      </c>
      <c r="E853" s="34" t="s">
        <v>9</v>
      </c>
      <c r="F853" s="34">
        <v>26</v>
      </c>
      <c r="G853" s="34" t="s">
        <v>11</v>
      </c>
    </row>
    <row r="854" spans="3:7" ht="15" thickBot="1" x14ac:dyDescent="0.35">
      <c r="C854" s="32">
        <v>43229</v>
      </c>
      <c r="D854" s="33">
        <v>0.70347222222222217</v>
      </c>
      <c r="E854" s="34" t="s">
        <v>9</v>
      </c>
      <c r="F854" s="34">
        <v>20</v>
      </c>
      <c r="G854" s="34" t="s">
        <v>11</v>
      </c>
    </row>
    <row r="855" spans="3:7" ht="15" thickBot="1" x14ac:dyDescent="0.35">
      <c r="C855" s="32">
        <v>43229</v>
      </c>
      <c r="D855" s="33">
        <v>0.70354166666666673</v>
      </c>
      <c r="E855" s="34" t="s">
        <v>9</v>
      </c>
      <c r="F855" s="34">
        <v>17</v>
      </c>
      <c r="G855" s="34" t="s">
        <v>10</v>
      </c>
    </row>
    <row r="856" spans="3:7" ht="15" thickBot="1" x14ac:dyDescent="0.35">
      <c r="C856" s="32">
        <v>43229</v>
      </c>
      <c r="D856" s="33">
        <v>0.70362268518518523</v>
      </c>
      <c r="E856" s="34" t="s">
        <v>9</v>
      </c>
      <c r="F856" s="34">
        <v>19</v>
      </c>
      <c r="G856" s="34" t="s">
        <v>10</v>
      </c>
    </row>
    <row r="857" spans="3:7" ht="15" thickBot="1" x14ac:dyDescent="0.35">
      <c r="C857" s="32">
        <v>43229</v>
      </c>
      <c r="D857" s="33">
        <v>0.70371527777777787</v>
      </c>
      <c r="E857" s="34" t="s">
        <v>9</v>
      </c>
      <c r="F857" s="34">
        <v>21</v>
      </c>
      <c r="G857" s="34" t="s">
        <v>11</v>
      </c>
    </row>
    <row r="858" spans="3:7" ht="15" thickBot="1" x14ac:dyDescent="0.35">
      <c r="C858" s="32">
        <v>43229</v>
      </c>
      <c r="D858" s="33">
        <v>0.70408564814814811</v>
      </c>
      <c r="E858" s="34" t="s">
        <v>9</v>
      </c>
      <c r="F858" s="34">
        <v>17</v>
      </c>
      <c r="G858" s="34" t="s">
        <v>11</v>
      </c>
    </row>
    <row r="859" spans="3:7" ht="15" thickBot="1" x14ac:dyDescent="0.35">
      <c r="C859" s="32">
        <v>43229</v>
      </c>
      <c r="D859" s="33">
        <v>0.70424768518518521</v>
      </c>
      <c r="E859" s="34" t="s">
        <v>9</v>
      </c>
      <c r="F859" s="34">
        <v>23</v>
      </c>
      <c r="G859" s="34" t="s">
        <v>10</v>
      </c>
    </row>
    <row r="860" spans="3:7" ht="15" thickBot="1" x14ac:dyDescent="0.35">
      <c r="C860" s="32">
        <v>43229</v>
      </c>
      <c r="D860" s="33">
        <v>0.70476851851851852</v>
      </c>
      <c r="E860" s="34" t="s">
        <v>9</v>
      </c>
      <c r="F860" s="34">
        <v>19</v>
      </c>
      <c r="G860" s="34" t="s">
        <v>11</v>
      </c>
    </row>
    <row r="861" spans="3:7" ht="15" thickBot="1" x14ac:dyDescent="0.35">
      <c r="C861" s="32">
        <v>43229</v>
      </c>
      <c r="D861" s="33">
        <v>0.70481481481481489</v>
      </c>
      <c r="E861" s="34" t="s">
        <v>9</v>
      </c>
      <c r="F861" s="34">
        <v>24</v>
      </c>
      <c r="G861" s="34" t="s">
        <v>10</v>
      </c>
    </row>
    <row r="862" spans="3:7" ht="15" thickBot="1" x14ac:dyDescent="0.35">
      <c r="C862" s="32">
        <v>43229</v>
      </c>
      <c r="D862" s="33">
        <v>0.70508101851851857</v>
      </c>
      <c r="E862" s="34" t="s">
        <v>9</v>
      </c>
      <c r="F862" s="34">
        <v>27</v>
      </c>
      <c r="G862" s="34" t="s">
        <v>10</v>
      </c>
    </row>
    <row r="863" spans="3:7" ht="15" thickBot="1" x14ac:dyDescent="0.35">
      <c r="C863" s="32">
        <v>43229</v>
      </c>
      <c r="D863" s="33">
        <v>0.70532407407407405</v>
      </c>
      <c r="E863" s="34" t="s">
        <v>9</v>
      </c>
      <c r="F863" s="34">
        <v>25</v>
      </c>
      <c r="G863" s="34" t="s">
        <v>11</v>
      </c>
    </row>
    <row r="864" spans="3:7" ht="15" thickBot="1" x14ac:dyDescent="0.35">
      <c r="C864" s="32">
        <v>43229</v>
      </c>
      <c r="D864" s="33">
        <v>0.70547453703703711</v>
      </c>
      <c r="E864" s="34" t="s">
        <v>9</v>
      </c>
      <c r="F864" s="34">
        <v>15</v>
      </c>
      <c r="G864" s="34" t="s">
        <v>11</v>
      </c>
    </row>
    <row r="865" spans="3:7" ht="15" thickBot="1" x14ac:dyDescent="0.35">
      <c r="C865" s="32">
        <v>43229</v>
      </c>
      <c r="D865" s="33">
        <v>0.70561342592592602</v>
      </c>
      <c r="E865" s="34" t="s">
        <v>9</v>
      </c>
      <c r="F865" s="34">
        <v>27</v>
      </c>
      <c r="G865" s="34" t="s">
        <v>10</v>
      </c>
    </row>
    <row r="866" spans="3:7" ht="15" thickBot="1" x14ac:dyDescent="0.35">
      <c r="C866" s="32">
        <v>43229</v>
      </c>
      <c r="D866" s="33">
        <v>0.70578703703703705</v>
      </c>
      <c r="E866" s="34" t="s">
        <v>9</v>
      </c>
      <c r="F866" s="34">
        <v>25</v>
      </c>
      <c r="G866" s="34" t="s">
        <v>11</v>
      </c>
    </row>
    <row r="867" spans="3:7" ht="15" thickBot="1" x14ac:dyDescent="0.35">
      <c r="C867" s="32">
        <v>43229</v>
      </c>
      <c r="D867" s="33">
        <v>0.70609953703703709</v>
      </c>
      <c r="E867" s="34" t="s">
        <v>9</v>
      </c>
      <c r="F867" s="34">
        <v>20</v>
      </c>
      <c r="G867" s="34" t="s">
        <v>11</v>
      </c>
    </row>
    <row r="868" spans="3:7" ht="15" thickBot="1" x14ac:dyDescent="0.35">
      <c r="C868" s="32">
        <v>43229</v>
      </c>
      <c r="D868" s="33">
        <v>0.70621527777777782</v>
      </c>
      <c r="E868" s="34" t="s">
        <v>9</v>
      </c>
      <c r="F868" s="34">
        <v>22</v>
      </c>
      <c r="G868" s="34" t="s">
        <v>10</v>
      </c>
    </row>
    <row r="869" spans="3:7" ht="15" thickBot="1" x14ac:dyDescent="0.35">
      <c r="C869" s="32">
        <v>43229</v>
      </c>
      <c r="D869" s="33">
        <v>0.70655092592592583</v>
      </c>
      <c r="E869" s="34" t="s">
        <v>9</v>
      </c>
      <c r="F869" s="34">
        <v>26</v>
      </c>
      <c r="G869" s="34" t="s">
        <v>11</v>
      </c>
    </row>
    <row r="870" spans="3:7" ht="15" thickBot="1" x14ac:dyDescent="0.35">
      <c r="C870" s="32">
        <v>43229</v>
      </c>
      <c r="D870" s="33">
        <v>0.70672453703703697</v>
      </c>
      <c r="E870" s="34" t="s">
        <v>9</v>
      </c>
      <c r="F870" s="34">
        <v>17</v>
      </c>
      <c r="G870" s="34" t="s">
        <v>10</v>
      </c>
    </row>
    <row r="871" spans="3:7" ht="15" thickBot="1" x14ac:dyDescent="0.35">
      <c r="C871" s="32">
        <v>43229</v>
      </c>
      <c r="D871" s="33">
        <v>0.70682870370370365</v>
      </c>
      <c r="E871" s="34" t="s">
        <v>9</v>
      </c>
      <c r="F871" s="34">
        <v>26</v>
      </c>
      <c r="G871" s="34" t="s">
        <v>10</v>
      </c>
    </row>
    <row r="872" spans="3:7" ht="15" thickBot="1" x14ac:dyDescent="0.35">
      <c r="C872" s="32">
        <v>43229</v>
      </c>
      <c r="D872" s="33">
        <v>0.70693287037037045</v>
      </c>
      <c r="E872" s="34" t="s">
        <v>9</v>
      </c>
      <c r="F872" s="34">
        <v>23</v>
      </c>
      <c r="G872" s="34" t="s">
        <v>10</v>
      </c>
    </row>
    <row r="873" spans="3:7" ht="15" thickBot="1" x14ac:dyDescent="0.35">
      <c r="C873" s="32">
        <v>43229</v>
      </c>
      <c r="D873" s="33">
        <v>0.70696759259259256</v>
      </c>
      <c r="E873" s="34" t="s">
        <v>9</v>
      </c>
      <c r="F873" s="34">
        <v>15</v>
      </c>
      <c r="G873" s="34" t="s">
        <v>11</v>
      </c>
    </row>
    <row r="874" spans="3:7" ht="15" thickBot="1" x14ac:dyDescent="0.35">
      <c r="C874" s="32">
        <v>43229</v>
      </c>
      <c r="D874" s="33">
        <v>0.70708333333333329</v>
      </c>
      <c r="E874" s="34" t="s">
        <v>9</v>
      </c>
      <c r="F874" s="34">
        <v>23</v>
      </c>
      <c r="G874" s="34" t="s">
        <v>10</v>
      </c>
    </row>
    <row r="875" spans="3:7" ht="15" thickBot="1" x14ac:dyDescent="0.35">
      <c r="C875" s="32">
        <v>43229</v>
      </c>
      <c r="D875" s="33">
        <v>0.70709490740740744</v>
      </c>
      <c r="E875" s="34" t="s">
        <v>9</v>
      </c>
      <c r="F875" s="34">
        <v>23</v>
      </c>
      <c r="G875" s="34" t="s">
        <v>10</v>
      </c>
    </row>
    <row r="876" spans="3:7" ht="15" thickBot="1" x14ac:dyDescent="0.35">
      <c r="C876" s="32">
        <v>43229</v>
      </c>
      <c r="D876" s="33">
        <v>0.70736111111111111</v>
      </c>
      <c r="E876" s="34" t="s">
        <v>9</v>
      </c>
      <c r="F876" s="34">
        <v>23</v>
      </c>
      <c r="G876" s="34" t="s">
        <v>10</v>
      </c>
    </row>
    <row r="877" spans="3:7" ht="15" thickBot="1" x14ac:dyDescent="0.35">
      <c r="C877" s="32">
        <v>43229</v>
      </c>
      <c r="D877" s="33">
        <v>0.70788194444444441</v>
      </c>
      <c r="E877" s="34" t="s">
        <v>9</v>
      </c>
      <c r="F877" s="34">
        <v>19</v>
      </c>
      <c r="G877" s="34" t="s">
        <v>11</v>
      </c>
    </row>
    <row r="878" spans="3:7" ht="15" thickBot="1" x14ac:dyDescent="0.35">
      <c r="C878" s="32">
        <v>43229</v>
      </c>
      <c r="D878" s="33">
        <v>0.71037037037037043</v>
      </c>
      <c r="E878" s="34" t="s">
        <v>9</v>
      </c>
      <c r="F878" s="34">
        <v>23</v>
      </c>
      <c r="G878" s="34" t="s">
        <v>10</v>
      </c>
    </row>
    <row r="879" spans="3:7" ht="15" thickBot="1" x14ac:dyDescent="0.35">
      <c r="C879" s="32">
        <v>43229</v>
      </c>
      <c r="D879" s="33">
        <v>0.71105324074074072</v>
      </c>
      <c r="E879" s="34" t="s">
        <v>9</v>
      </c>
      <c r="F879" s="34">
        <v>33</v>
      </c>
      <c r="G879" s="34" t="s">
        <v>10</v>
      </c>
    </row>
    <row r="880" spans="3:7" ht="15" thickBot="1" x14ac:dyDescent="0.35">
      <c r="C880" s="32">
        <v>43229</v>
      </c>
      <c r="D880" s="33">
        <v>0.71416666666666673</v>
      </c>
      <c r="E880" s="34" t="s">
        <v>9</v>
      </c>
      <c r="F880" s="34">
        <v>21</v>
      </c>
      <c r="G880" s="34" t="s">
        <v>11</v>
      </c>
    </row>
    <row r="881" spans="3:7" ht="15" thickBot="1" x14ac:dyDescent="0.35">
      <c r="C881" s="32">
        <v>43229</v>
      </c>
      <c r="D881" s="33">
        <v>0.7166435185185186</v>
      </c>
      <c r="E881" s="34" t="s">
        <v>9</v>
      </c>
      <c r="F881" s="34">
        <v>38</v>
      </c>
      <c r="G881" s="34" t="s">
        <v>10</v>
      </c>
    </row>
    <row r="882" spans="3:7" ht="15" thickBot="1" x14ac:dyDescent="0.35">
      <c r="C882" s="32">
        <v>43229</v>
      </c>
      <c r="D882" s="33">
        <v>0.71751157407407407</v>
      </c>
      <c r="E882" s="34" t="s">
        <v>9</v>
      </c>
      <c r="F882" s="34">
        <v>21</v>
      </c>
      <c r="G882" s="34" t="s">
        <v>11</v>
      </c>
    </row>
    <row r="883" spans="3:7" ht="15" thickBot="1" x14ac:dyDescent="0.35">
      <c r="C883" s="32">
        <v>43229</v>
      </c>
      <c r="D883" s="33">
        <v>0.71804398148148152</v>
      </c>
      <c r="E883" s="34" t="s">
        <v>9</v>
      </c>
      <c r="F883" s="34">
        <v>15</v>
      </c>
      <c r="G883" s="34" t="s">
        <v>11</v>
      </c>
    </row>
    <row r="884" spans="3:7" ht="15" thickBot="1" x14ac:dyDescent="0.35">
      <c r="C884" s="32">
        <v>43229</v>
      </c>
      <c r="D884" s="33">
        <v>0.71827546296296296</v>
      </c>
      <c r="E884" s="34" t="s">
        <v>9</v>
      </c>
      <c r="F884" s="34">
        <v>23</v>
      </c>
      <c r="G884" s="34" t="s">
        <v>10</v>
      </c>
    </row>
    <row r="885" spans="3:7" ht="15" thickBot="1" x14ac:dyDescent="0.35">
      <c r="C885" s="32">
        <v>43229</v>
      </c>
      <c r="D885" s="33">
        <v>0.72146990740740735</v>
      </c>
      <c r="E885" s="34" t="s">
        <v>9</v>
      </c>
      <c r="F885" s="34">
        <v>27</v>
      </c>
      <c r="G885" s="34" t="s">
        <v>11</v>
      </c>
    </row>
    <row r="886" spans="3:7" ht="15" thickBot="1" x14ac:dyDescent="0.35">
      <c r="C886" s="32">
        <v>43229</v>
      </c>
      <c r="D886" s="33">
        <v>0.72162037037037041</v>
      </c>
      <c r="E886" s="34" t="s">
        <v>9</v>
      </c>
      <c r="F886" s="34">
        <v>16</v>
      </c>
      <c r="G886" s="34" t="s">
        <v>11</v>
      </c>
    </row>
    <row r="887" spans="3:7" ht="15" thickBot="1" x14ac:dyDescent="0.35">
      <c r="C887" s="32">
        <v>43229</v>
      </c>
      <c r="D887" s="33">
        <v>0.72172453703703709</v>
      </c>
      <c r="E887" s="34" t="s">
        <v>9</v>
      </c>
      <c r="F887" s="34">
        <v>16</v>
      </c>
      <c r="G887" s="34" t="s">
        <v>11</v>
      </c>
    </row>
    <row r="888" spans="3:7" ht="15" thickBot="1" x14ac:dyDescent="0.35">
      <c r="C888" s="32">
        <v>43229</v>
      </c>
      <c r="D888" s="33">
        <v>0.72324074074074074</v>
      </c>
      <c r="E888" s="34" t="s">
        <v>9</v>
      </c>
      <c r="F888" s="34">
        <v>18</v>
      </c>
      <c r="G888" s="34" t="s">
        <v>10</v>
      </c>
    </row>
    <row r="889" spans="3:7" ht="15" thickBot="1" x14ac:dyDescent="0.35">
      <c r="C889" s="32">
        <v>43229</v>
      </c>
      <c r="D889" s="33">
        <v>0.72341435185185177</v>
      </c>
      <c r="E889" s="34" t="s">
        <v>9</v>
      </c>
      <c r="F889" s="34">
        <v>22</v>
      </c>
      <c r="G889" s="34" t="s">
        <v>11</v>
      </c>
    </row>
    <row r="890" spans="3:7" ht="15" thickBot="1" x14ac:dyDescent="0.35">
      <c r="C890" s="32">
        <v>43229</v>
      </c>
      <c r="D890" s="33">
        <v>0.72766203703703702</v>
      </c>
      <c r="E890" s="34" t="s">
        <v>9</v>
      </c>
      <c r="F890" s="34">
        <v>17</v>
      </c>
      <c r="G890" s="34" t="s">
        <v>11</v>
      </c>
    </row>
    <row r="891" spans="3:7" ht="15" thickBot="1" x14ac:dyDescent="0.35">
      <c r="C891" s="32">
        <v>43229</v>
      </c>
      <c r="D891" s="33">
        <v>0.73040509259259256</v>
      </c>
      <c r="E891" s="34" t="s">
        <v>9</v>
      </c>
      <c r="F891" s="34">
        <v>24</v>
      </c>
      <c r="G891" s="34" t="s">
        <v>11</v>
      </c>
    </row>
    <row r="892" spans="3:7" ht="15" thickBot="1" x14ac:dyDescent="0.35">
      <c r="C892" s="32">
        <v>43229</v>
      </c>
      <c r="D892" s="33">
        <v>0.73078703703703696</v>
      </c>
      <c r="E892" s="34" t="s">
        <v>9</v>
      </c>
      <c r="F892" s="34">
        <v>46</v>
      </c>
      <c r="G892" s="34" t="s">
        <v>11</v>
      </c>
    </row>
    <row r="893" spans="3:7" ht="15" thickBot="1" x14ac:dyDescent="0.35">
      <c r="C893" s="32">
        <v>43229</v>
      </c>
      <c r="D893" s="33">
        <v>0.73225694444444445</v>
      </c>
      <c r="E893" s="34" t="s">
        <v>9</v>
      </c>
      <c r="F893" s="34">
        <v>46</v>
      </c>
      <c r="G893" s="34" t="s">
        <v>11</v>
      </c>
    </row>
    <row r="894" spans="3:7" ht="15" thickBot="1" x14ac:dyDescent="0.35">
      <c r="C894" s="32">
        <v>43229</v>
      </c>
      <c r="D894" s="33">
        <v>0.73228009259259252</v>
      </c>
      <c r="E894" s="34" t="s">
        <v>9</v>
      </c>
      <c r="F894" s="34">
        <v>37</v>
      </c>
      <c r="G894" s="34" t="s">
        <v>11</v>
      </c>
    </row>
    <row r="895" spans="3:7" ht="15" thickBot="1" x14ac:dyDescent="0.35">
      <c r="C895" s="32">
        <v>43229</v>
      </c>
      <c r="D895" s="33">
        <v>0.73232638888888879</v>
      </c>
      <c r="E895" s="34" t="s">
        <v>9</v>
      </c>
      <c r="F895" s="34">
        <v>21</v>
      </c>
      <c r="G895" s="34" t="s">
        <v>11</v>
      </c>
    </row>
    <row r="896" spans="3:7" ht="15" thickBot="1" x14ac:dyDescent="0.35">
      <c r="C896" s="32">
        <v>43229</v>
      </c>
      <c r="D896" s="33">
        <v>0.73270833333333341</v>
      </c>
      <c r="E896" s="34" t="s">
        <v>9</v>
      </c>
      <c r="F896" s="34">
        <v>35</v>
      </c>
      <c r="G896" s="34" t="s">
        <v>11</v>
      </c>
    </row>
    <row r="897" spans="3:7" ht="15" thickBot="1" x14ac:dyDescent="0.35">
      <c r="C897" s="32">
        <v>43229</v>
      </c>
      <c r="D897" s="33">
        <v>0.73329861111111105</v>
      </c>
      <c r="E897" s="34" t="s">
        <v>9</v>
      </c>
      <c r="F897" s="34">
        <v>28</v>
      </c>
      <c r="G897" s="34" t="s">
        <v>11</v>
      </c>
    </row>
    <row r="898" spans="3:7" ht="15" thickBot="1" x14ac:dyDescent="0.35">
      <c r="C898" s="32">
        <v>43229</v>
      </c>
      <c r="D898" s="33">
        <v>0.73362268518518514</v>
      </c>
      <c r="E898" s="34" t="s">
        <v>9</v>
      </c>
      <c r="F898" s="34">
        <v>26</v>
      </c>
      <c r="G898" s="34" t="s">
        <v>11</v>
      </c>
    </row>
    <row r="899" spans="3:7" ht="15" thickBot="1" x14ac:dyDescent="0.35">
      <c r="C899" s="32">
        <v>43229</v>
      </c>
      <c r="D899" s="33">
        <v>0.73378472222222213</v>
      </c>
      <c r="E899" s="34" t="s">
        <v>9</v>
      </c>
      <c r="F899" s="34">
        <v>28</v>
      </c>
      <c r="G899" s="34" t="s">
        <v>11</v>
      </c>
    </row>
    <row r="900" spans="3:7" ht="15" thickBot="1" x14ac:dyDescent="0.35">
      <c r="C900" s="32">
        <v>43229</v>
      </c>
      <c r="D900" s="33">
        <v>0.73434027777777777</v>
      </c>
      <c r="E900" s="34" t="s">
        <v>9</v>
      </c>
      <c r="F900" s="34">
        <v>31</v>
      </c>
      <c r="G900" s="34" t="s">
        <v>10</v>
      </c>
    </row>
    <row r="901" spans="3:7" ht="15" thickBot="1" x14ac:dyDescent="0.35">
      <c r="C901" s="32">
        <v>43229</v>
      </c>
      <c r="D901" s="33">
        <v>0.73464120370370367</v>
      </c>
      <c r="E901" s="34" t="s">
        <v>9</v>
      </c>
      <c r="F901" s="34">
        <v>32</v>
      </c>
      <c r="G901" s="34" t="s">
        <v>10</v>
      </c>
    </row>
    <row r="902" spans="3:7" ht="15" thickBot="1" x14ac:dyDescent="0.35">
      <c r="C902" s="32">
        <v>43229</v>
      </c>
      <c r="D902" s="33">
        <v>0.73599537037037033</v>
      </c>
      <c r="E902" s="34" t="s">
        <v>9</v>
      </c>
      <c r="F902" s="34">
        <v>15</v>
      </c>
      <c r="G902" s="34" t="s">
        <v>10</v>
      </c>
    </row>
    <row r="903" spans="3:7" ht="15" thickBot="1" x14ac:dyDescent="0.35">
      <c r="C903" s="32">
        <v>43229</v>
      </c>
      <c r="D903" s="33">
        <v>0.73619212962962965</v>
      </c>
      <c r="E903" s="34" t="s">
        <v>9</v>
      </c>
      <c r="F903" s="34">
        <v>24</v>
      </c>
      <c r="G903" s="34" t="s">
        <v>11</v>
      </c>
    </row>
    <row r="904" spans="3:7" ht="15" thickBot="1" x14ac:dyDescent="0.35">
      <c r="C904" s="32">
        <v>43229</v>
      </c>
      <c r="D904" s="33">
        <v>0.73638888888888887</v>
      </c>
      <c r="E904" s="34" t="s">
        <v>9</v>
      </c>
      <c r="F904" s="34">
        <v>17</v>
      </c>
      <c r="G904" s="34" t="s">
        <v>10</v>
      </c>
    </row>
    <row r="905" spans="3:7" ht="15" thickBot="1" x14ac:dyDescent="0.35">
      <c r="C905" s="32">
        <v>43229</v>
      </c>
      <c r="D905" s="33">
        <v>0.7364814814814814</v>
      </c>
      <c r="E905" s="34" t="s">
        <v>9</v>
      </c>
      <c r="F905" s="34">
        <v>19</v>
      </c>
      <c r="G905" s="34" t="s">
        <v>11</v>
      </c>
    </row>
    <row r="906" spans="3:7" ht="15" thickBot="1" x14ac:dyDescent="0.35">
      <c r="C906" s="32">
        <v>43229</v>
      </c>
      <c r="D906" s="33">
        <v>0.73666666666666669</v>
      </c>
      <c r="E906" s="34" t="s">
        <v>9</v>
      </c>
      <c r="F906" s="34">
        <v>21</v>
      </c>
      <c r="G906" s="34" t="s">
        <v>11</v>
      </c>
    </row>
    <row r="907" spans="3:7" ht="15" thickBot="1" x14ac:dyDescent="0.35">
      <c r="C907" s="32">
        <v>43229</v>
      </c>
      <c r="D907" s="33">
        <v>0.73677083333333337</v>
      </c>
      <c r="E907" s="34" t="s">
        <v>9</v>
      </c>
      <c r="F907" s="34">
        <v>26</v>
      </c>
      <c r="G907" s="34" t="s">
        <v>11</v>
      </c>
    </row>
    <row r="908" spans="3:7" ht="15" thickBot="1" x14ac:dyDescent="0.35">
      <c r="C908" s="32">
        <v>43229</v>
      </c>
      <c r="D908" s="33">
        <v>0.73724537037037041</v>
      </c>
      <c r="E908" s="34" t="s">
        <v>9</v>
      </c>
      <c r="F908" s="34">
        <v>21</v>
      </c>
      <c r="G908" s="34" t="s">
        <v>11</v>
      </c>
    </row>
    <row r="909" spans="3:7" ht="15" thickBot="1" x14ac:dyDescent="0.35">
      <c r="C909" s="32">
        <v>43229</v>
      </c>
      <c r="D909" s="33">
        <v>0.73751157407407408</v>
      </c>
      <c r="E909" s="34" t="s">
        <v>9</v>
      </c>
      <c r="F909" s="34">
        <v>35</v>
      </c>
      <c r="G909" s="34" t="s">
        <v>10</v>
      </c>
    </row>
    <row r="910" spans="3:7" ht="15" thickBot="1" x14ac:dyDescent="0.35">
      <c r="C910" s="32">
        <v>43229</v>
      </c>
      <c r="D910" s="33">
        <v>0.73777777777777775</v>
      </c>
      <c r="E910" s="34" t="s">
        <v>9</v>
      </c>
      <c r="F910" s="34">
        <v>20</v>
      </c>
      <c r="G910" s="34" t="s">
        <v>11</v>
      </c>
    </row>
    <row r="911" spans="3:7" ht="15" thickBot="1" x14ac:dyDescent="0.35">
      <c r="C911" s="32">
        <v>43229</v>
      </c>
      <c r="D911" s="33">
        <v>0.73805555555555558</v>
      </c>
      <c r="E911" s="34" t="s">
        <v>9</v>
      </c>
      <c r="F911" s="34">
        <v>18</v>
      </c>
      <c r="G911" s="34" t="s">
        <v>11</v>
      </c>
    </row>
    <row r="912" spans="3:7" ht="15" thickBot="1" x14ac:dyDescent="0.35">
      <c r="C912" s="32">
        <v>43229</v>
      </c>
      <c r="D912" s="33">
        <v>0.73853009259259261</v>
      </c>
      <c r="E912" s="34" t="s">
        <v>9</v>
      </c>
      <c r="F912" s="34">
        <v>29</v>
      </c>
      <c r="G912" s="34" t="s">
        <v>11</v>
      </c>
    </row>
    <row r="913" spans="3:7" ht="15" thickBot="1" x14ac:dyDescent="0.35">
      <c r="C913" s="32">
        <v>43229</v>
      </c>
      <c r="D913" s="33">
        <v>0.73892361111111116</v>
      </c>
      <c r="E913" s="34" t="s">
        <v>9</v>
      </c>
      <c r="F913" s="34">
        <v>23</v>
      </c>
      <c r="G913" s="34" t="s">
        <v>10</v>
      </c>
    </row>
    <row r="914" spans="3:7" ht="15" thickBot="1" x14ac:dyDescent="0.35">
      <c r="C914" s="32">
        <v>43229</v>
      </c>
      <c r="D914" s="33">
        <v>0.73913194444444441</v>
      </c>
      <c r="E914" s="34" t="s">
        <v>9</v>
      </c>
      <c r="F914" s="34">
        <v>26</v>
      </c>
      <c r="G914" s="34" t="s">
        <v>11</v>
      </c>
    </row>
    <row r="915" spans="3:7" ht="15" thickBot="1" x14ac:dyDescent="0.35">
      <c r="C915" s="32">
        <v>43229</v>
      </c>
      <c r="D915" s="33">
        <v>0.73949074074074073</v>
      </c>
      <c r="E915" s="34" t="s">
        <v>9</v>
      </c>
      <c r="F915" s="34">
        <v>18</v>
      </c>
      <c r="G915" s="34" t="s">
        <v>11</v>
      </c>
    </row>
    <row r="916" spans="3:7" ht="15" thickBot="1" x14ac:dyDescent="0.35">
      <c r="C916" s="32">
        <v>43229</v>
      </c>
      <c r="D916" s="33">
        <v>0.73994212962962969</v>
      </c>
      <c r="E916" s="34" t="s">
        <v>9</v>
      </c>
      <c r="F916" s="34">
        <v>18</v>
      </c>
      <c r="G916" s="34" t="s">
        <v>11</v>
      </c>
    </row>
    <row r="917" spans="3:7" ht="15" thickBot="1" x14ac:dyDescent="0.35">
      <c r="C917" s="32">
        <v>43229</v>
      </c>
      <c r="D917" s="33">
        <v>0.7402777777777777</v>
      </c>
      <c r="E917" s="34" t="s">
        <v>9</v>
      </c>
      <c r="F917" s="34">
        <v>26</v>
      </c>
      <c r="G917" s="34" t="s">
        <v>11</v>
      </c>
    </row>
    <row r="918" spans="3:7" ht="15" thickBot="1" x14ac:dyDescent="0.35">
      <c r="C918" s="32">
        <v>43229</v>
      </c>
      <c r="D918" s="33">
        <v>0.74031249999999993</v>
      </c>
      <c r="E918" s="34" t="s">
        <v>9</v>
      </c>
      <c r="F918" s="34">
        <v>21</v>
      </c>
      <c r="G918" s="34" t="s">
        <v>10</v>
      </c>
    </row>
    <row r="919" spans="3:7" ht="15" thickBot="1" x14ac:dyDescent="0.35">
      <c r="C919" s="32">
        <v>43229</v>
      </c>
      <c r="D919" s="33">
        <v>0.7403587962962962</v>
      </c>
      <c r="E919" s="34" t="s">
        <v>9</v>
      </c>
      <c r="F919" s="34">
        <v>18</v>
      </c>
      <c r="G919" s="34" t="s">
        <v>11</v>
      </c>
    </row>
    <row r="920" spans="3:7" ht="15" thickBot="1" x14ac:dyDescent="0.35">
      <c r="C920" s="32">
        <v>43229</v>
      </c>
      <c r="D920" s="33">
        <v>0.74045138888888884</v>
      </c>
      <c r="E920" s="34" t="s">
        <v>9</v>
      </c>
      <c r="F920" s="34">
        <v>16</v>
      </c>
      <c r="G920" s="34" t="s">
        <v>10</v>
      </c>
    </row>
    <row r="921" spans="3:7" ht="15" thickBot="1" x14ac:dyDescent="0.35">
      <c r="C921" s="32">
        <v>43229</v>
      </c>
      <c r="D921" s="33">
        <v>0.74046296296296299</v>
      </c>
      <c r="E921" s="34" t="s">
        <v>9</v>
      </c>
      <c r="F921" s="34">
        <v>19</v>
      </c>
      <c r="G921" s="34" t="s">
        <v>11</v>
      </c>
    </row>
    <row r="922" spans="3:7" ht="15" thickBot="1" x14ac:dyDescent="0.35">
      <c r="C922" s="32">
        <v>43229</v>
      </c>
      <c r="D922" s="33">
        <v>0.74077546296296293</v>
      </c>
      <c r="E922" s="34" t="s">
        <v>9</v>
      </c>
      <c r="F922" s="34">
        <v>34</v>
      </c>
      <c r="G922" s="34" t="s">
        <v>11</v>
      </c>
    </row>
    <row r="923" spans="3:7" ht="15" thickBot="1" x14ac:dyDescent="0.35">
      <c r="C923" s="32">
        <v>43229</v>
      </c>
      <c r="D923" s="33">
        <v>0.74092592592592599</v>
      </c>
      <c r="E923" s="34" t="s">
        <v>9</v>
      </c>
      <c r="F923" s="34">
        <v>20</v>
      </c>
      <c r="G923" s="34" t="s">
        <v>11</v>
      </c>
    </row>
    <row r="924" spans="3:7" ht="15" thickBot="1" x14ac:dyDescent="0.35">
      <c r="C924" s="32">
        <v>43229</v>
      </c>
      <c r="D924" s="33">
        <v>0.74129629629629623</v>
      </c>
      <c r="E924" s="34" t="s">
        <v>9</v>
      </c>
      <c r="F924" s="34">
        <v>16</v>
      </c>
      <c r="G924" s="34" t="s">
        <v>10</v>
      </c>
    </row>
    <row r="925" spans="3:7" ht="15" thickBot="1" x14ac:dyDescent="0.35">
      <c r="C925" s="32">
        <v>43229</v>
      </c>
      <c r="D925" s="33">
        <v>0.74141203703703706</v>
      </c>
      <c r="E925" s="34" t="s">
        <v>9</v>
      </c>
      <c r="F925" s="34">
        <v>20</v>
      </c>
      <c r="G925" s="34" t="s">
        <v>11</v>
      </c>
    </row>
    <row r="926" spans="3:7" ht="15" thickBot="1" x14ac:dyDescent="0.35">
      <c r="C926" s="32">
        <v>43229</v>
      </c>
      <c r="D926" s="33">
        <v>0.74157407407407405</v>
      </c>
      <c r="E926" s="34" t="s">
        <v>9</v>
      </c>
      <c r="F926" s="34">
        <v>19</v>
      </c>
      <c r="G926" s="34" t="s">
        <v>11</v>
      </c>
    </row>
    <row r="927" spans="3:7" ht="15" thickBot="1" x14ac:dyDescent="0.35">
      <c r="C927" s="32">
        <v>43229</v>
      </c>
      <c r="D927" s="33">
        <v>0.74167824074074085</v>
      </c>
      <c r="E927" s="34" t="s">
        <v>9</v>
      </c>
      <c r="F927" s="34">
        <v>18</v>
      </c>
      <c r="G927" s="34" t="s">
        <v>10</v>
      </c>
    </row>
    <row r="928" spans="3:7" ht="15" thickBot="1" x14ac:dyDescent="0.35">
      <c r="C928" s="32">
        <v>43229</v>
      </c>
      <c r="D928" s="33">
        <v>0.74175925925925934</v>
      </c>
      <c r="E928" s="34" t="s">
        <v>9</v>
      </c>
      <c r="F928" s="34">
        <v>20</v>
      </c>
      <c r="G928" s="34" t="s">
        <v>11</v>
      </c>
    </row>
    <row r="929" spans="3:7" ht="15" thickBot="1" x14ac:dyDescent="0.35">
      <c r="C929" s="32">
        <v>43229</v>
      </c>
      <c r="D929" s="33">
        <v>0.74186342592592591</v>
      </c>
      <c r="E929" s="34" t="s">
        <v>9</v>
      </c>
      <c r="F929" s="34">
        <v>25</v>
      </c>
      <c r="G929" s="34" t="s">
        <v>10</v>
      </c>
    </row>
    <row r="930" spans="3:7" ht="15" thickBot="1" x14ac:dyDescent="0.35">
      <c r="C930" s="32">
        <v>43229</v>
      </c>
      <c r="D930" s="33">
        <v>0.74203703703703694</v>
      </c>
      <c r="E930" s="34" t="s">
        <v>9</v>
      </c>
      <c r="F930" s="34">
        <v>25</v>
      </c>
      <c r="G930" s="34" t="s">
        <v>11</v>
      </c>
    </row>
    <row r="931" spans="3:7" ht="15" thickBot="1" x14ac:dyDescent="0.35">
      <c r="C931" s="32">
        <v>43229</v>
      </c>
      <c r="D931" s="33">
        <v>0.74228009259259264</v>
      </c>
      <c r="E931" s="34" t="s">
        <v>9</v>
      </c>
      <c r="F931" s="34">
        <v>28</v>
      </c>
      <c r="G931" s="34" t="s">
        <v>11</v>
      </c>
    </row>
    <row r="932" spans="3:7" ht="15" thickBot="1" x14ac:dyDescent="0.35">
      <c r="C932" s="32">
        <v>43229</v>
      </c>
      <c r="D932" s="33">
        <v>0.74259259259259258</v>
      </c>
      <c r="E932" s="34" t="s">
        <v>9</v>
      </c>
      <c r="F932" s="34">
        <v>30</v>
      </c>
      <c r="G932" s="34" t="s">
        <v>10</v>
      </c>
    </row>
    <row r="933" spans="3:7" ht="15" thickBot="1" x14ac:dyDescent="0.35">
      <c r="C933" s="32">
        <v>43229</v>
      </c>
      <c r="D933" s="33">
        <v>0.74290509259259263</v>
      </c>
      <c r="E933" s="34" t="s">
        <v>9</v>
      </c>
      <c r="F933" s="34">
        <v>15</v>
      </c>
      <c r="G933" s="34" t="s">
        <v>11</v>
      </c>
    </row>
    <row r="934" spans="3:7" ht="15" thickBot="1" x14ac:dyDescent="0.35">
      <c r="C934" s="32">
        <v>43229</v>
      </c>
      <c r="D934" s="33">
        <v>0.74298611111111112</v>
      </c>
      <c r="E934" s="34" t="s">
        <v>9</v>
      </c>
      <c r="F934" s="34">
        <v>18</v>
      </c>
      <c r="G934" s="34" t="s">
        <v>10</v>
      </c>
    </row>
    <row r="935" spans="3:7" ht="15" thickBot="1" x14ac:dyDescent="0.35">
      <c r="C935" s="32">
        <v>43229</v>
      </c>
      <c r="D935" s="33">
        <v>0.74307870370370377</v>
      </c>
      <c r="E935" s="34" t="s">
        <v>9</v>
      </c>
      <c r="F935" s="34">
        <v>20</v>
      </c>
      <c r="G935" s="34" t="s">
        <v>10</v>
      </c>
    </row>
    <row r="936" spans="3:7" ht="15" thickBot="1" x14ac:dyDescent="0.35">
      <c r="C936" s="32">
        <v>43229</v>
      </c>
      <c r="D936" s="33">
        <v>0.74311342592592589</v>
      </c>
      <c r="E936" s="34" t="s">
        <v>9</v>
      </c>
      <c r="F936" s="34">
        <v>23</v>
      </c>
      <c r="G936" s="34" t="s">
        <v>11</v>
      </c>
    </row>
    <row r="937" spans="3:7" ht="15" thickBot="1" x14ac:dyDescent="0.35">
      <c r="C937" s="32">
        <v>43229</v>
      </c>
      <c r="D937" s="33">
        <v>0.74319444444444438</v>
      </c>
      <c r="E937" s="34" t="s">
        <v>9</v>
      </c>
      <c r="F937" s="34">
        <v>26</v>
      </c>
      <c r="G937" s="34" t="s">
        <v>11</v>
      </c>
    </row>
    <row r="938" spans="3:7" ht="15" thickBot="1" x14ac:dyDescent="0.35">
      <c r="C938" s="32">
        <v>43229</v>
      </c>
      <c r="D938" s="33">
        <v>0.74324074074074076</v>
      </c>
      <c r="E938" s="34" t="s">
        <v>9</v>
      </c>
      <c r="F938" s="34">
        <v>29</v>
      </c>
      <c r="G938" s="34" t="s">
        <v>11</v>
      </c>
    </row>
    <row r="939" spans="3:7" ht="15" thickBot="1" x14ac:dyDescent="0.35">
      <c r="C939" s="32">
        <v>43229</v>
      </c>
      <c r="D939" s="33">
        <v>0.74342592592592593</v>
      </c>
      <c r="E939" s="34" t="s">
        <v>9</v>
      </c>
      <c r="F939" s="34">
        <v>20</v>
      </c>
      <c r="G939" s="34" t="s">
        <v>11</v>
      </c>
    </row>
    <row r="940" spans="3:7" ht="15" thickBot="1" x14ac:dyDescent="0.35">
      <c r="C940" s="32">
        <v>43229</v>
      </c>
      <c r="D940" s="33">
        <v>0.74378472222222225</v>
      </c>
      <c r="E940" s="34" t="s">
        <v>9</v>
      </c>
      <c r="F940" s="34">
        <v>24</v>
      </c>
      <c r="G940" s="34" t="s">
        <v>11</v>
      </c>
    </row>
    <row r="941" spans="3:7" ht="15" thickBot="1" x14ac:dyDescent="0.35">
      <c r="C941" s="32">
        <v>43229</v>
      </c>
      <c r="D941" s="33">
        <v>0.74403935185185188</v>
      </c>
      <c r="E941" s="34" t="s">
        <v>9</v>
      </c>
      <c r="F941" s="34">
        <v>26</v>
      </c>
      <c r="G941" s="34" t="s">
        <v>11</v>
      </c>
    </row>
    <row r="942" spans="3:7" ht="15" thickBot="1" x14ac:dyDescent="0.35">
      <c r="C942" s="32">
        <v>43229</v>
      </c>
      <c r="D942" s="33">
        <v>0.74488425925925927</v>
      </c>
      <c r="E942" s="34" t="s">
        <v>9</v>
      </c>
      <c r="F942" s="34">
        <v>18</v>
      </c>
      <c r="G942" s="34" t="s">
        <v>10</v>
      </c>
    </row>
    <row r="943" spans="3:7" ht="15" thickBot="1" x14ac:dyDescent="0.35">
      <c r="C943" s="32">
        <v>43229</v>
      </c>
      <c r="D943" s="33">
        <v>0.74502314814814818</v>
      </c>
      <c r="E943" s="34" t="s">
        <v>9</v>
      </c>
      <c r="F943" s="34">
        <v>32</v>
      </c>
      <c r="G943" s="34" t="s">
        <v>11</v>
      </c>
    </row>
    <row r="944" spans="3:7" ht="15" thickBot="1" x14ac:dyDescent="0.35">
      <c r="C944" s="32">
        <v>43229</v>
      </c>
      <c r="D944" s="33">
        <v>0.74517361111111102</v>
      </c>
      <c r="E944" s="34" t="s">
        <v>9</v>
      </c>
      <c r="F944" s="34">
        <v>23</v>
      </c>
      <c r="G944" s="34" t="s">
        <v>11</v>
      </c>
    </row>
    <row r="945" spans="3:7" ht="15" thickBot="1" x14ac:dyDescent="0.35">
      <c r="C945" s="32">
        <v>43229</v>
      </c>
      <c r="D945" s="33">
        <v>0.74524305555555559</v>
      </c>
      <c r="E945" s="34" t="s">
        <v>9</v>
      </c>
      <c r="F945" s="34">
        <v>16</v>
      </c>
      <c r="G945" s="34" t="s">
        <v>10</v>
      </c>
    </row>
    <row r="946" spans="3:7" ht="15" thickBot="1" x14ac:dyDescent="0.35">
      <c r="C946" s="32">
        <v>43229</v>
      </c>
      <c r="D946" s="33">
        <v>0.74534722222222216</v>
      </c>
      <c r="E946" s="34" t="s">
        <v>9</v>
      </c>
      <c r="F946" s="34">
        <v>21</v>
      </c>
      <c r="G946" s="34" t="s">
        <v>11</v>
      </c>
    </row>
    <row r="947" spans="3:7" ht="15" thickBot="1" x14ac:dyDescent="0.35">
      <c r="C947" s="32">
        <v>43229</v>
      </c>
      <c r="D947" s="33">
        <v>0.74548611111111107</v>
      </c>
      <c r="E947" s="34" t="s">
        <v>9</v>
      </c>
      <c r="F947" s="34">
        <v>17</v>
      </c>
      <c r="G947" s="34" t="s">
        <v>11</v>
      </c>
    </row>
    <row r="948" spans="3:7" ht="15" thickBot="1" x14ac:dyDescent="0.35">
      <c r="C948" s="32">
        <v>43229</v>
      </c>
      <c r="D948" s="33">
        <v>0.74576388888888889</v>
      </c>
      <c r="E948" s="34" t="s">
        <v>9</v>
      </c>
      <c r="F948" s="34">
        <v>16</v>
      </c>
      <c r="G948" s="34" t="s">
        <v>11</v>
      </c>
    </row>
    <row r="949" spans="3:7" ht="15" thickBot="1" x14ac:dyDescent="0.35">
      <c r="C949" s="32">
        <v>43229</v>
      </c>
      <c r="D949" s="33">
        <v>0.74583333333333324</v>
      </c>
      <c r="E949" s="34" t="s">
        <v>9</v>
      </c>
      <c r="F949" s="34">
        <v>14</v>
      </c>
      <c r="G949" s="34" t="s">
        <v>11</v>
      </c>
    </row>
    <row r="950" spans="3:7" ht="15" thickBot="1" x14ac:dyDescent="0.35">
      <c r="C950" s="32">
        <v>43229</v>
      </c>
      <c r="D950" s="33">
        <v>0.74586805555555558</v>
      </c>
      <c r="E950" s="34" t="s">
        <v>9</v>
      </c>
      <c r="F950" s="34">
        <v>17</v>
      </c>
      <c r="G950" s="34" t="s">
        <v>10</v>
      </c>
    </row>
    <row r="951" spans="3:7" ht="15" thickBot="1" x14ac:dyDescent="0.35">
      <c r="C951" s="32">
        <v>43229</v>
      </c>
      <c r="D951" s="33">
        <v>0.74605324074074064</v>
      </c>
      <c r="E951" s="34" t="s">
        <v>9</v>
      </c>
      <c r="F951" s="34">
        <v>18</v>
      </c>
      <c r="G951" s="34" t="s">
        <v>11</v>
      </c>
    </row>
    <row r="952" spans="3:7" ht="15" thickBot="1" x14ac:dyDescent="0.35">
      <c r="C952" s="32">
        <v>43229</v>
      </c>
      <c r="D952" s="33">
        <v>0.74626157407407412</v>
      </c>
      <c r="E952" s="34" t="s">
        <v>9</v>
      </c>
      <c r="F952" s="34">
        <v>20</v>
      </c>
      <c r="G952" s="34" t="s">
        <v>11</v>
      </c>
    </row>
    <row r="953" spans="3:7" ht="15" thickBot="1" x14ac:dyDescent="0.35">
      <c r="C953" s="32">
        <v>43229</v>
      </c>
      <c r="D953" s="33">
        <v>0.74685185185185177</v>
      </c>
      <c r="E953" s="34" t="s">
        <v>9</v>
      </c>
      <c r="F953" s="34">
        <v>26</v>
      </c>
      <c r="G953" s="34" t="s">
        <v>10</v>
      </c>
    </row>
    <row r="954" spans="3:7" ht="15" thickBot="1" x14ac:dyDescent="0.35">
      <c r="C954" s="32">
        <v>43229</v>
      </c>
      <c r="D954" s="33">
        <v>0.74716435185185182</v>
      </c>
      <c r="E954" s="34" t="s">
        <v>9</v>
      </c>
      <c r="F954" s="34">
        <v>23</v>
      </c>
      <c r="G954" s="34" t="s">
        <v>11</v>
      </c>
    </row>
    <row r="955" spans="3:7" ht="15" thickBot="1" x14ac:dyDescent="0.35">
      <c r="C955" s="32">
        <v>43229</v>
      </c>
      <c r="D955" s="33">
        <v>0.74751157407407398</v>
      </c>
      <c r="E955" s="34" t="s">
        <v>9</v>
      </c>
      <c r="F955" s="34">
        <v>23</v>
      </c>
      <c r="G955" s="34" t="s">
        <v>11</v>
      </c>
    </row>
    <row r="956" spans="3:7" ht="15" thickBot="1" x14ac:dyDescent="0.35">
      <c r="C956" s="32">
        <v>43229</v>
      </c>
      <c r="D956" s="33">
        <v>0.7480902777777777</v>
      </c>
      <c r="E956" s="34" t="s">
        <v>9</v>
      </c>
      <c r="F956" s="34">
        <v>23</v>
      </c>
      <c r="G956" s="34" t="s">
        <v>11</v>
      </c>
    </row>
    <row r="957" spans="3:7" ht="15" thickBot="1" x14ac:dyDescent="0.35">
      <c r="C957" s="32">
        <v>43229</v>
      </c>
      <c r="D957" s="33">
        <v>0.74835648148148148</v>
      </c>
      <c r="E957" s="34" t="s">
        <v>9</v>
      </c>
      <c r="F957" s="34">
        <v>20</v>
      </c>
      <c r="G957" s="34" t="s">
        <v>11</v>
      </c>
    </row>
    <row r="958" spans="3:7" ht="15" thickBot="1" x14ac:dyDescent="0.35">
      <c r="C958" s="32">
        <v>43229</v>
      </c>
      <c r="D958" s="33">
        <v>0.74848379629629624</v>
      </c>
      <c r="E958" s="34" t="s">
        <v>9</v>
      </c>
      <c r="F958" s="34">
        <v>27</v>
      </c>
      <c r="G958" s="34" t="s">
        <v>11</v>
      </c>
    </row>
    <row r="959" spans="3:7" ht="15" thickBot="1" x14ac:dyDescent="0.35">
      <c r="C959" s="32">
        <v>43229</v>
      </c>
      <c r="D959" s="33">
        <v>0.74880787037037033</v>
      </c>
      <c r="E959" s="34" t="s">
        <v>9</v>
      </c>
      <c r="F959" s="34">
        <v>17</v>
      </c>
      <c r="G959" s="34" t="s">
        <v>11</v>
      </c>
    </row>
    <row r="960" spans="3:7" ht="15" thickBot="1" x14ac:dyDescent="0.35">
      <c r="C960" s="32">
        <v>43229</v>
      </c>
      <c r="D960" s="33">
        <v>0.74895833333333339</v>
      </c>
      <c r="E960" s="34" t="s">
        <v>9</v>
      </c>
      <c r="F960" s="34">
        <v>16</v>
      </c>
      <c r="G960" s="34" t="s">
        <v>10</v>
      </c>
    </row>
    <row r="961" spans="3:7" ht="15" thickBot="1" x14ac:dyDescent="0.35">
      <c r="C961" s="32">
        <v>43229</v>
      </c>
      <c r="D961" s="33">
        <v>0.74909722222222219</v>
      </c>
      <c r="E961" s="34" t="s">
        <v>9</v>
      </c>
      <c r="F961" s="34">
        <v>23</v>
      </c>
      <c r="G961" s="34" t="s">
        <v>11</v>
      </c>
    </row>
    <row r="962" spans="3:7" ht="15" thickBot="1" x14ac:dyDescent="0.35">
      <c r="C962" s="32">
        <v>43229</v>
      </c>
      <c r="D962" s="33">
        <v>0.74952546296296296</v>
      </c>
      <c r="E962" s="34" t="s">
        <v>9</v>
      </c>
      <c r="F962" s="34">
        <v>21</v>
      </c>
      <c r="G962" s="34" t="s">
        <v>11</v>
      </c>
    </row>
    <row r="963" spans="3:7" ht="15" thickBot="1" x14ac:dyDescent="0.35">
      <c r="C963" s="32">
        <v>43229</v>
      </c>
      <c r="D963" s="33">
        <v>0.74958333333333327</v>
      </c>
      <c r="E963" s="34" t="s">
        <v>9</v>
      </c>
      <c r="F963" s="34">
        <v>19</v>
      </c>
      <c r="G963" s="34" t="s">
        <v>10</v>
      </c>
    </row>
    <row r="964" spans="3:7" ht="15" thickBot="1" x14ac:dyDescent="0.35">
      <c r="C964" s="32">
        <v>43229</v>
      </c>
      <c r="D964" s="33">
        <v>0.74984953703703694</v>
      </c>
      <c r="E964" s="34" t="s">
        <v>9</v>
      </c>
      <c r="F964" s="34">
        <v>15</v>
      </c>
      <c r="G964" s="34" t="s">
        <v>11</v>
      </c>
    </row>
    <row r="965" spans="3:7" ht="15" thickBot="1" x14ac:dyDescent="0.35">
      <c r="C965" s="32">
        <v>43229</v>
      </c>
      <c r="D965" s="33">
        <v>0.74994212962962958</v>
      </c>
      <c r="E965" s="34" t="s">
        <v>9</v>
      </c>
      <c r="F965" s="34">
        <v>32</v>
      </c>
      <c r="G965" s="34" t="s">
        <v>10</v>
      </c>
    </row>
    <row r="966" spans="3:7" ht="15" thickBot="1" x14ac:dyDescent="0.35">
      <c r="C966" s="32">
        <v>43229</v>
      </c>
      <c r="D966" s="33">
        <v>0.75023148148148155</v>
      </c>
      <c r="E966" s="34" t="s">
        <v>9</v>
      </c>
      <c r="F966" s="34">
        <v>29</v>
      </c>
      <c r="G966" s="34" t="s">
        <v>10</v>
      </c>
    </row>
    <row r="967" spans="3:7" ht="15" thickBot="1" x14ac:dyDescent="0.35">
      <c r="C967" s="32">
        <v>43229</v>
      </c>
      <c r="D967" s="33">
        <v>0.75069444444444444</v>
      </c>
      <c r="E967" s="34" t="s">
        <v>9</v>
      </c>
      <c r="F967" s="34">
        <v>25</v>
      </c>
      <c r="G967" s="34" t="s">
        <v>11</v>
      </c>
    </row>
    <row r="968" spans="3:7" ht="15" thickBot="1" x14ac:dyDescent="0.35">
      <c r="C968" s="32">
        <v>43229</v>
      </c>
      <c r="D968" s="33">
        <v>0.75092592592592589</v>
      </c>
      <c r="E968" s="34" t="s">
        <v>9</v>
      </c>
      <c r="F968" s="34">
        <v>24</v>
      </c>
      <c r="G968" s="34" t="s">
        <v>11</v>
      </c>
    </row>
    <row r="969" spans="3:7" ht="15" thickBot="1" x14ac:dyDescent="0.35">
      <c r="C969" s="32">
        <v>43229</v>
      </c>
      <c r="D969" s="33">
        <v>0.75101851851851853</v>
      </c>
      <c r="E969" s="34" t="s">
        <v>9</v>
      </c>
      <c r="F969" s="34">
        <v>21</v>
      </c>
      <c r="G969" s="34" t="s">
        <v>10</v>
      </c>
    </row>
    <row r="970" spans="3:7" ht="15" thickBot="1" x14ac:dyDescent="0.35">
      <c r="C970" s="32">
        <v>43229</v>
      </c>
      <c r="D970" s="33">
        <v>0.75167824074074074</v>
      </c>
      <c r="E970" s="34" t="s">
        <v>9</v>
      </c>
      <c r="F970" s="34">
        <v>29</v>
      </c>
      <c r="G970" s="34" t="s">
        <v>10</v>
      </c>
    </row>
    <row r="971" spans="3:7" ht="15" thickBot="1" x14ac:dyDescent="0.35">
      <c r="C971" s="32">
        <v>43229</v>
      </c>
      <c r="D971" s="33">
        <v>0.75185185185185188</v>
      </c>
      <c r="E971" s="34" t="s">
        <v>9</v>
      </c>
      <c r="F971" s="34">
        <v>28</v>
      </c>
      <c r="G971" s="34" t="s">
        <v>10</v>
      </c>
    </row>
    <row r="972" spans="3:7" ht="15" thickBot="1" x14ac:dyDescent="0.35">
      <c r="C972" s="32">
        <v>43229</v>
      </c>
      <c r="D972" s="33">
        <v>0.75226851851851861</v>
      </c>
      <c r="E972" s="34" t="s">
        <v>9</v>
      </c>
      <c r="F972" s="34">
        <v>27</v>
      </c>
      <c r="G972" s="34" t="s">
        <v>11</v>
      </c>
    </row>
    <row r="973" spans="3:7" ht="15" thickBot="1" x14ac:dyDescent="0.35">
      <c r="C973" s="32">
        <v>43229</v>
      </c>
      <c r="D973" s="33">
        <v>0.75236111111111115</v>
      </c>
      <c r="E973" s="34" t="s">
        <v>9</v>
      </c>
      <c r="F973" s="34">
        <v>30</v>
      </c>
      <c r="G973" s="34" t="s">
        <v>11</v>
      </c>
    </row>
    <row r="974" spans="3:7" ht="15" thickBot="1" x14ac:dyDescent="0.35">
      <c r="C974" s="32">
        <v>43229</v>
      </c>
      <c r="D974" s="33">
        <v>0.75246527777777772</v>
      </c>
      <c r="E974" s="34" t="s">
        <v>9</v>
      </c>
      <c r="F974" s="34">
        <v>23</v>
      </c>
      <c r="G974" s="34" t="s">
        <v>11</v>
      </c>
    </row>
    <row r="975" spans="3:7" ht="15" thickBot="1" x14ac:dyDescent="0.35">
      <c r="C975" s="32">
        <v>43229</v>
      </c>
      <c r="D975" s="33">
        <v>0.75365740740740739</v>
      </c>
      <c r="E975" s="34" t="s">
        <v>9</v>
      </c>
      <c r="F975" s="34">
        <v>16</v>
      </c>
      <c r="G975" s="34" t="s">
        <v>10</v>
      </c>
    </row>
    <row r="976" spans="3:7" ht="15" thickBot="1" x14ac:dyDescent="0.35">
      <c r="C976" s="32">
        <v>43229</v>
      </c>
      <c r="D976" s="33">
        <v>0.75388888888888894</v>
      </c>
      <c r="E976" s="34" t="s">
        <v>9</v>
      </c>
      <c r="F976" s="34">
        <v>20</v>
      </c>
      <c r="G976" s="34" t="s">
        <v>11</v>
      </c>
    </row>
    <row r="977" spans="3:7" ht="15" thickBot="1" x14ac:dyDescent="0.35">
      <c r="C977" s="32">
        <v>43229</v>
      </c>
      <c r="D977" s="33">
        <v>0.75471064814814814</v>
      </c>
      <c r="E977" s="34" t="s">
        <v>9</v>
      </c>
      <c r="F977" s="34">
        <v>27</v>
      </c>
      <c r="G977" s="34" t="s">
        <v>10</v>
      </c>
    </row>
    <row r="978" spans="3:7" ht="15" thickBot="1" x14ac:dyDescent="0.35">
      <c r="C978" s="32">
        <v>43229</v>
      </c>
      <c r="D978" s="33">
        <v>0.75579861111111113</v>
      </c>
      <c r="E978" s="34" t="s">
        <v>9</v>
      </c>
      <c r="F978" s="34">
        <v>26</v>
      </c>
      <c r="G978" s="34" t="s">
        <v>11</v>
      </c>
    </row>
    <row r="979" spans="3:7" ht="15" thickBot="1" x14ac:dyDescent="0.35">
      <c r="C979" s="32">
        <v>43229</v>
      </c>
      <c r="D979" s="33">
        <v>0.75593749999999993</v>
      </c>
      <c r="E979" s="34" t="s">
        <v>9</v>
      </c>
      <c r="F979" s="34">
        <v>28</v>
      </c>
      <c r="G979" s="34" t="s">
        <v>11</v>
      </c>
    </row>
    <row r="980" spans="3:7" ht="15" thickBot="1" x14ac:dyDescent="0.35">
      <c r="C980" s="32">
        <v>43229</v>
      </c>
      <c r="D980" s="33">
        <v>0.75653935185185184</v>
      </c>
      <c r="E980" s="34" t="s">
        <v>9</v>
      </c>
      <c r="F980" s="34">
        <v>24</v>
      </c>
      <c r="G980" s="34" t="s">
        <v>11</v>
      </c>
    </row>
    <row r="981" spans="3:7" ht="15" thickBot="1" x14ac:dyDescent="0.35">
      <c r="C981" s="32">
        <v>43229</v>
      </c>
      <c r="D981" s="33">
        <v>0.75690972222222219</v>
      </c>
      <c r="E981" s="34" t="s">
        <v>9</v>
      </c>
      <c r="F981" s="34">
        <v>21</v>
      </c>
      <c r="G981" s="34" t="s">
        <v>11</v>
      </c>
    </row>
    <row r="982" spans="3:7" ht="15" thickBot="1" x14ac:dyDescent="0.35">
      <c r="C982" s="32">
        <v>43229</v>
      </c>
      <c r="D982" s="33">
        <v>0.75776620370370373</v>
      </c>
      <c r="E982" s="34" t="s">
        <v>9</v>
      </c>
      <c r="F982" s="34">
        <v>16</v>
      </c>
      <c r="G982" s="34" t="s">
        <v>11</v>
      </c>
    </row>
    <row r="983" spans="3:7" ht="15" thickBot="1" x14ac:dyDescent="0.35">
      <c r="C983" s="32">
        <v>43229</v>
      </c>
      <c r="D983" s="33">
        <v>0.75796296296296306</v>
      </c>
      <c r="E983" s="34" t="s">
        <v>9</v>
      </c>
      <c r="F983" s="34">
        <v>21</v>
      </c>
      <c r="G983" s="34" t="s">
        <v>11</v>
      </c>
    </row>
    <row r="984" spans="3:7" ht="15" thickBot="1" x14ac:dyDescent="0.35">
      <c r="C984" s="32">
        <v>43229</v>
      </c>
      <c r="D984" s="33">
        <v>0.75979166666666664</v>
      </c>
      <c r="E984" s="34" t="s">
        <v>9</v>
      </c>
      <c r="F984" s="34">
        <v>24</v>
      </c>
      <c r="G984" s="34" t="s">
        <v>11</v>
      </c>
    </row>
    <row r="985" spans="3:7" ht="15" thickBot="1" x14ac:dyDescent="0.35">
      <c r="C985" s="32">
        <v>43229</v>
      </c>
      <c r="D985" s="33">
        <v>0.75995370370370363</v>
      </c>
      <c r="E985" s="34" t="s">
        <v>9</v>
      </c>
      <c r="F985" s="34">
        <v>28</v>
      </c>
      <c r="G985" s="34" t="s">
        <v>11</v>
      </c>
    </row>
    <row r="986" spans="3:7" ht="15" thickBot="1" x14ac:dyDescent="0.35">
      <c r="C986" s="32">
        <v>43229</v>
      </c>
      <c r="D986" s="33">
        <v>0.7602199074074073</v>
      </c>
      <c r="E986" s="34" t="s">
        <v>9</v>
      </c>
      <c r="F986" s="34">
        <v>25</v>
      </c>
      <c r="G986" s="34" t="s">
        <v>11</v>
      </c>
    </row>
    <row r="987" spans="3:7" ht="15" thickBot="1" x14ac:dyDescent="0.35">
      <c r="C987" s="32">
        <v>43229</v>
      </c>
      <c r="D987" s="33">
        <v>0.76038194444444451</v>
      </c>
      <c r="E987" s="34" t="s">
        <v>9</v>
      </c>
      <c r="F987" s="34">
        <v>15</v>
      </c>
      <c r="G987" s="34" t="s">
        <v>11</v>
      </c>
    </row>
    <row r="988" spans="3:7" ht="15" thickBot="1" x14ac:dyDescent="0.35">
      <c r="C988" s="32">
        <v>43229</v>
      </c>
      <c r="D988" s="33">
        <v>0.76040509259259259</v>
      </c>
      <c r="E988" s="34" t="s">
        <v>9</v>
      </c>
      <c r="F988" s="34">
        <v>14</v>
      </c>
      <c r="G988" s="34" t="s">
        <v>11</v>
      </c>
    </row>
    <row r="989" spans="3:7" ht="15" thickBot="1" x14ac:dyDescent="0.35">
      <c r="C989" s="32">
        <v>43229</v>
      </c>
      <c r="D989" s="33">
        <v>0.76040509259259259</v>
      </c>
      <c r="E989" s="34" t="s">
        <v>9</v>
      </c>
      <c r="F989" s="34">
        <v>15</v>
      </c>
      <c r="G989" s="34" t="s">
        <v>11</v>
      </c>
    </row>
    <row r="990" spans="3:7" ht="15" thickBot="1" x14ac:dyDescent="0.35">
      <c r="C990" s="32">
        <v>43229</v>
      </c>
      <c r="D990" s="33">
        <v>0.76041666666666663</v>
      </c>
      <c r="E990" s="34" t="s">
        <v>9</v>
      </c>
      <c r="F990" s="34">
        <v>14</v>
      </c>
      <c r="G990" s="34" t="s">
        <v>11</v>
      </c>
    </row>
    <row r="991" spans="3:7" ht="15" thickBot="1" x14ac:dyDescent="0.35">
      <c r="C991" s="32">
        <v>43229</v>
      </c>
      <c r="D991" s="33">
        <v>0.7615277777777778</v>
      </c>
      <c r="E991" s="34" t="s">
        <v>9</v>
      </c>
      <c r="F991" s="34">
        <v>20</v>
      </c>
      <c r="G991" s="34" t="s">
        <v>11</v>
      </c>
    </row>
    <row r="992" spans="3:7" ht="15" thickBot="1" x14ac:dyDescent="0.35">
      <c r="C992" s="32">
        <v>43229</v>
      </c>
      <c r="D992" s="33">
        <v>0.76192129629629635</v>
      </c>
      <c r="E992" s="34" t="s">
        <v>9</v>
      </c>
      <c r="F992" s="34">
        <v>16</v>
      </c>
      <c r="G992" s="34" t="s">
        <v>11</v>
      </c>
    </row>
    <row r="993" spans="3:7" ht="15" thickBot="1" x14ac:dyDescent="0.35">
      <c r="C993" s="32">
        <v>43229</v>
      </c>
      <c r="D993" s="33">
        <v>0.76215277777777779</v>
      </c>
      <c r="E993" s="34" t="s">
        <v>9</v>
      </c>
      <c r="F993" s="34">
        <v>23</v>
      </c>
      <c r="G993" s="34" t="s">
        <v>11</v>
      </c>
    </row>
    <row r="994" spans="3:7" ht="15" thickBot="1" x14ac:dyDescent="0.35">
      <c r="C994" s="32">
        <v>43229</v>
      </c>
      <c r="D994" s="33">
        <v>0.76288194444444446</v>
      </c>
      <c r="E994" s="34" t="s">
        <v>9</v>
      </c>
      <c r="F994" s="34">
        <v>30</v>
      </c>
      <c r="G994" s="34" t="s">
        <v>11</v>
      </c>
    </row>
    <row r="995" spans="3:7" ht="15" thickBot="1" x14ac:dyDescent="0.35">
      <c r="C995" s="32">
        <v>43229</v>
      </c>
      <c r="D995" s="33">
        <v>0.76309027777777771</v>
      </c>
      <c r="E995" s="34" t="s">
        <v>9</v>
      </c>
      <c r="F995" s="34">
        <v>30</v>
      </c>
      <c r="G995" s="34" t="s">
        <v>11</v>
      </c>
    </row>
    <row r="996" spans="3:7" ht="15" thickBot="1" x14ac:dyDescent="0.35">
      <c r="C996" s="32">
        <v>43229</v>
      </c>
      <c r="D996" s="33">
        <v>0.76391203703703703</v>
      </c>
      <c r="E996" s="34" t="s">
        <v>9</v>
      </c>
      <c r="F996" s="34">
        <v>22</v>
      </c>
      <c r="G996" s="34" t="s">
        <v>11</v>
      </c>
    </row>
    <row r="997" spans="3:7" ht="15" thickBot="1" x14ac:dyDescent="0.35">
      <c r="C997" s="32">
        <v>43229</v>
      </c>
      <c r="D997" s="33">
        <v>0.7640393518518519</v>
      </c>
      <c r="E997" s="34" t="s">
        <v>9</v>
      </c>
      <c r="F997" s="34">
        <v>16</v>
      </c>
      <c r="G997" s="34" t="s">
        <v>11</v>
      </c>
    </row>
    <row r="998" spans="3:7" ht="15" thickBot="1" x14ac:dyDescent="0.35">
      <c r="C998" s="32">
        <v>43229</v>
      </c>
      <c r="D998" s="33">
        <v>0.76413194444444443</v>
      </c>
      <c r="E998" s="34" t="s">
        <v>9</v>
      </c>
      <c r="F998" s="34">
        <v>18</v>
      </c>
      <c r="G998" s="34" t="s">
        <v>11</v>
      </c>
    </row>
    <row r="999" spans="3:7" ht="15" thickBot="1" x14ac:dyDescent="0.35">
      <c r="C999" s="32">
        <v>43229</v>
      </c>
      <c r="D999" s="33">
        <v>0.76447916666666671</v>
      </c>
      <c r="E999" s="34" t="s">
        <v>9</v>
      </c>
      <c r="F999" s="34">
        <v>26</v>
      </c>
      <c r="G999" s="34" t="s">
        <v>10</v>
      </c>
    </row>
    <row r="1000" spans="3:7" ht="15" thickBot="1" x14ac:dyDescent="0.35">
      <c r="C1000" s="32">
        <v>43229</v>
      </c>
      <c r="D1000" s="33">
        <v>0.76491898148148152</v>
      </c>
      <c r="E1000" s="34" t="s">
        <v>9</v>
      </c>
      <c r="F1000" s="34">
        <v>25</v>
      </c>
      <c r="G1000" s="34" t="s">
        <v>11</v>
      </c>
    </row>
    <row r="1001" spans="3:7" ht="15" thickBot="1" x14ac:dyDescent="0.35">
      <c r="C1001" s="32">
        <v>43229</v>
      </c>
      <c r="D1001" s="33">
        <v>0.76548611111111109</v>
      </c>
      <c r="E1001" s="34" t="s">
        <v>9</v>
      </c>
      <c r="F1001" s="34">
        <v>24</v>
      </c>
      <c r="G1001" s="34" t="s">
        <v>11</v>
      </c>
    </row>
    <row r="1002" spans="3:7" ht="15" thickBot="1" x14ac:dyDescent="0.35">
      <c r="C1002" s="32">
        <v>43229</v>
      </c>
      <c r="D1002" s="33">
        <v>0.76754629629629623</v>
      </c>
      <c r="E1002" s="34" t="s">
        <v>9</v>
      </c>
      <c r="F1002" s="34">
        <v>22</v>
      </c>
      <c r="G1002" s="34" t="s">
        <v>11</v>
      </c>
    </row>
    <row r="1003" spans="3:7" ht="15" thickBot="1" x14ac:dyDescent="0.35">
      <c r="C1003" s="32">
        <v>43229</v>
      </c>
      <c r="D1003" s="33">
        <v>0.76809027777777772</v>
      </c>
      <c r="E1003" s="34" t="s">
        <v>9</v>
      </c>
      <c r="F1003" s="34">
        <v>26</v>
      </c>
      <c r="G1003" s="34" t="s">
        <v>10</v>
      </c>
    </row>
    <row r="1004" spans="3:7" ht="15" thickBot="1" x14ac:dyDescent="0.35">
      <c r="C1004" s="32">
        <v>43229</v>
      </c>
      <c r="D1004" s="33">
        <v>0.76841435185185192</v>
      </c>
      <c r="E1004" s="34" t="s">
        <v>9</v>
      </c>
      <c r="F1004" s="34">
        <v>25</v>
      </c>
      <c r="G1004" s="34" t="s">
        <v>10</v>
      </c>
    </row>
    <row r="1005" spans="3:7" ht="15" thickBot="1" x14ac:dyDescent="0.35">
      <c r="C1005" s="32">
        <v>43229</v>
      </c>
      <c r="D1005" s="33">
        <v>0.76886574074074077</v>
      </c>
      <c r="E1005" s="34" t="s">
        <v>9</v>
      </c>
      <c r="F1005" s="34">
        <v>30</v>
      </c>
      <c r="G1005" s="34" t="s">
        <v>10</v>
      </c>
    </row>
    <row r="1006" spans="3:7" ht="15" thickBot="1" x14ac:dyDescent="0.35">
      <c r="C1006" s="32">
        <v>43229</v>
      </c>
      <c r="D1006" s="33">
        <v>0.76893518518518522</v>
      </c>
      <c r="E1006" s="34" t="s">
        <v>9</v>
      </c>
      <c r="F1006" s="34">
        <v>21</v>
      </c>
      <c r="G1006" s="34" t="s">
        <v>11</v>
      </c>
    </row>
    <row r="1007" spans="3:7" ht="15" thickBot="1" x14ac:dyDescent="0.35">
      <c r="C1007" s="32">
        <v>43229</v>
      </c>
      <c r="D1007" s="33">
        <v>0.77018518518518519</v>
      </c>
      <c r="E1007" s="34" t="s">
        <v>9</v>
      </c>
      <c r="F1007" s="34">
        <v>24</v>
      </c>
      <c r="G1007" s="34" t="s">
        <v>11</v>
      </c>
    </row>
    <row r="1008" spans="3:7" ht="15" thickBot="1" x14ac:dyDescent="0.35">
      <c r="C1008" s="32">
        <v>43229</v>
      </c>
      <c r="D1008" s="33">
        <v>0.77031250000000007</v>
      </c>
      <c r="E1008" s="34" t="s">
        <v>9</v>
      </c>
      <c r="F1008" s="34">
        <v>24</v>
      </c>
      <c r="G1008" s="34" t="s">
        <v>11</v>
      </c>
    </row>
    <row r="1009" spans="3:7" ht="15" thickBot="1" x14ac:dyDescent="0.35">
      <c r="C1009" s="32">
        <v>43229</v>
      </c>
      <c r="D1009" s="33">
        <v>0.77113425925925927</v>
      </c>
      <c r="E1009" s="34" t="s">
        <v>9</v>
      </c>
      <c r="F1009" s="34">
        <v>25</v>
      </c>
      <c r="G1009" s="34" t="s">
        <v>11</v>
      </c>
    </row>
    <row r="1010" spans="3:7" ht="15" thickBot="1" x14ac:dyDescent="0.35">
      <c r="C1010" s="32">
        <v>43229</v>
      </c>
      <c r="D1010" s="33">
        <v>0.77142361111111113</v>
      </c>
      <c r="E1010" s="34" t="s">
        <v>9</v>
      </c>
      <c r="F1010" s="34">
        <v>21</v>
      </c>
      <c r="G1010" s="34" t="s">
        <v>11</v>
      </c>
    </row>
    <row r="1011" spans="3:7" ht="15" thickBot="1" x14ac:dyDescent="0.35">
      <c r="C1011" s="32">
        <v>43229</v>
      </c>
      <c r="D1011" s="33">
        <v>0.7727546296296296</v>
      </c>
      <c r="E1011" s="34" t="s">
        <v>9</v>
      </c>
      <c r="F1011" s="34">
        <v>20</v>
      </c>
      <c r="G1011" s="34" t="s">
        <v>11</v>
      </c>
    </row>
    <row r="1012" spans="3:7" ht="15" thickBot="1" x14ac:dyDescent="0.35">
      <c r="C1012" s="32">
        <v>43229</v>
      </c>
      <c r="D1012" s="33">
        <v>0.77331018518518524</v>
      </c>
      <c r="E1012" s="34" t="s">
        <v>9</v>
      </c>
      <c r="F1012" s="34">
        <v>25</v>
      </c>
      <c r="G1012" s="34" t="s">
        <v>10</v>
      </c>
    </row>
    <row r="1013" spans="3:7" ht="15" thickBot="1" x14ac:dyDescent="0.35">
      <c r="C1013" s="32">
        <v>43229</v>
      </c>
      <c r="D1013" s="33">
        <v>0.77380787037037047</v>
      </c>
      <c r="E1013" s="34" t="s">
        <v>9</v>
      </c>
      <c r="F1013" s="34">
        <v>23</v>
      </c>
      <c r="G1013" s="34" t="s">
        <v>11</v>
      </c>
    </row>
    <row r="1014" spans="3:7" ht="15" thickBot="1" x14ac:dyDescent="0.35">
      <c r="C1014" s="32">
        <v>43229</v>
      </c>
      <c r="D1014" s="33">
        <v>0.77413194444444444</v>
      </c>
      <c r="E1014" s="34" t="s">
        <v>9</v>
      </c>
      <c r="F1014" s="34">
        <v>22</v>
      </c>
      <c r="G1014" s="34" t="s">
        <v>11</v>
      </c>
    </row>
    <row r="1015" spans="3:7" ht="15" thickBot="1" x14ac:dyDescent="0.35">
      <c r="C1015" s="32">
        <v>43229</v>
      </c>
      <c r="D1015" s="33">
        <v>0.77459490740740744</v>
      </c>
      <c r="E1015" s="34" t="s">
        <v>9</v>
      </c>
      <c r="F1015" s="34">
        <v>16</v>
      </c>
      <c r="G1015" s="34" t="s">
        <v>11</v>
      </c>
    </row>
    <row r="1016" spans="3:7" ht="15" thickBot="1" x14ac:dyDescent="0.35">
      <c r="C1016" s="32">
        <v>43229</v>
      </c>
      <c r="D1016" s="33">
        <v>0.77501157407407406</v>
      </c>
      <c r="E1016" s="34" t="s">
        <v>9</v>
      </c>
      <c r="F1016" s="34">
        <v>17</v>
      </c>
      <c r="G1016" s="34" t="s">
        <v>11</v>
      </c>
    </row>
    <row r="1017" spans="3:7" ht="15" thickBot="1" x14ac:dyDescent="0.35">
      <c r="C1017" s="32">
        <v>43229</v>
      </c>
      <c r="D1017" s="33">
        <v>0.77540509259259249</v>
      </c>
      <c r="E1017" s="34" t="s">
        <v>9</v>
      </c>
      <c r="F1017" s="34">
        <v>16</v>
      </c>
      <c r="G1017" s="34" t="s">
        <v>10</v>
      </c>
    </row>
    <row r="1018" spans="3:7" ht="15" thickBot="1" x14ac:dyDescent="0.35">
      <c r="C1018" s="32">
        <v>43229</v>
      </c>
      <c r="D1018" s="33">
        <v>0.77545138888888887</v>
      </c>
      <c r="E1018" s="34" t="s">
        <v>9</v>
      </c>
      <c r="F1018" s="34">
        <v>25</v>
      </c>
      <c r="G1018" s="34" t="s">
        <v>11</v>
      </c>
    </row>
    <row r="1019" spans="3:7" ht="15" thickBot="1" x14ac:dyDescent="0.35">
      <c r="C1019" s="32">
        <v>43229</v>
      </c>
      <c r="D1019" s="33">
        <v>0.77549768518518514</v>
      </c>
      <c r="E1019" s="34" t="s">
        <v>9</v>
      </c>
      <c r="F1019" s="34">
        <v>20</v>
      </c>
      <c r="G1019" s="34" t="s">
        <v>10</v>
      </c>
    </row>
    <row r="1020" spans="3:7" ht="15" thickBot="1" x14ac:dyDescent="0.35">
      <c r="C1020" s="32">
        <v>43229</v>
      </c>
      <c r="D1020" s="33">
        <v>0.77575231481481488</v>
      </c>
      <c r="E1020" s="34" t="s">
        <v>9</v>
      </c>
      <c r="F1020" s="34">
        <v>27</v>
      </c>
      <c r="G1020" s="34" t="s">
        <v>11</v>
      </c>
    </row>
    <row r="1021" spans="3:7" ht="15" thickBot="1" x14ac:dyDescent="0.35">
      <c r="C1021" s="32">
        <v>43229</v>
      </c>
      <c r="D1021" s="33">
        <v>0.77592592592592602</v>
      </c>
      <c r="E1021" s="34" t="s">
        <v>9</v>
      </c>
      <c r="F1021" s="34">
        <v>29</v>
      </c>
      <c r="G1021" s="34" t="s">
        <v>10</v>
      </c>
    </row>
    <row r="1022" spans="3:7" ht="15" thickBot="1" x14ac:dyDescent="0.35">
      <c r="C1022" s="32">
        <v>43229</v>
      </c>
      <c r="D1022" s="33">
        <v>0.77611111111111108</v>
      </c>
      <c r="E1022" s="34" t="s">
        <v>9</v>
      </c>
      <c r="F1022" s="34">
        <v>29</v>
      </c>
      <c r="G1022" s="34" t="s">
        <v>10</v>
      </c>
    </row>
    <row r="1023" spans="3:7" ht="15" thickBot="1" x14ac:dyDescent="0.35">
      <c r="C1023" s="32">
        <v>43229</v>
      </c>
      <c r="D1023" s="33">
        <v>0.77638888888888891</v>
      </c>
      <c r="E1023" s="34" t="s">
        <v>9</v>
      </c>
      <c r="F1023" s="34">
        <v>25</v>
      </c>
      <c r="G1023" s="34" t="s">
        <v>10</v>
      </c>
    </row>
    <row r="1024" spans="3:7" ht="15" thickBot="1" x14ac:dyDescent="0.35">
      <c r="C1024" s="32">
        <v>43229</v>
      </c>
      <c r="D1024" s="33">
        <v>0.77653935185185186</v>
      </c>
      <c r="E1024" s="34" t="s">
        <v>9</v>
      </c>
      <c r="F1024" s="34">
        <v>30</v>
      </c>
      <c r="G1024" s="34" t="s">
        <v>10</v>
      </c>
    </row>
    <row r="1025" spans="3:7" ht="15" thickBot="1" x14ac:dyDescent="0.35">
      <c r="C1025" s="32">
        <v>43229</v>
      </c>
      <c r="D1025" s="33">
        <v>0.77687499999999998</v>
      </c>
      <c r="E1025" s="34" t="s">
        <v>9</v>
      </c>
      <c r="F1025" s="34">
        <v>26</v>
      </c>
      <c r="G1025" s="34" t="s">
        <v>10</v>
      </c>
    </row>
    <row r="1026" spans="3:7" ht="15" thickBot="1" x14ac:dyDescent="0.35">
      <c r="C1026" s="32">
        <v>43229</v>
      </c>
      <c r="D1026" s="33">
        <v>0.7769907407407407</v>
      </c>
      <c r="E1026" s="34" t="s">
        <v>9</v>
      </c>
      <c r="F1026" s="34">
        <v>26</v>
      </c>
      <c r="G1026" s="34" t="s">
        <v>10</v>
      </c>
    </row>
    <row r="1027" spans="3:7" ht="15" thickBot="1" x14ac:dyDescent="0.35">
      <c r="C1027" s="32">
        <v>43229</v>
      </c>
      <c r="D1027" s="33">
        <v>0.77744212962962955</v>
      </c>
      <c r="E1027" s="34" t="s">
        <v>9</v>
      </c>
      <c r="F1027" s="34">
        <v>22</v>
      </c>
      <c r="G1027" s="34" t="s">
        <v>11</v>
      </c>
    </row>
    <row r="1028" spans="3:7" ht="15" thickBot="1" x14ac:dyDescent="0.35">
      <c r="C1028" s="32">
        <v>43229</v>
      </c>
      <c r="D1028" s="33">
        <v>0.77749999999999997</v>
      </c>
      <c r="E1028" s="34" t="s">
        <v>9</v>
      </c>
      <c r="F1028" s="34">
        <v>34</v>
      </c>
      <c r="G1028" s="34" t="s">
        <v>10</v>
      </c>
    </row>
    <row r="1029" spans="3:7" ht="15" thickBot="1" x14ac:dyDescent="0.35">
      <c r="C1029" s="32">
        <v>43229</v>
      </c>
      <c r="D1029" s="33">
        <v>0.77810185185185177</v>
      </c>
      <c r="E1029" s="34" t="s">
        <v>9</v>
      </c>
      <c r="F1029" s="34">
        <v>18</v>
      </c>
      <c r="G1029" s="34" t="s">
        <v>10</v>
      </c>
    </row>
    <row r="1030" spans="3:7" ht="15" thickBot="1" x14ac:dyDescent="0.35">
      <c r="C1030" s="32">
        <v>43229</v>
      </c>
      <c r="D1030" s="33">
        <v>0.77833333333333332</v>
      </c>
      <c r="E1030" s="34" t="s">
        <v>9</v>
      </c>
      <c r="F1030" s="34">
        <v>28</v>
      </c>
      <c r="G1030" s="34" t="s">
        <v>10</v>
      </c>
    </row>
    <row r="1031" spans="3:7" ht="15" thickBot="1" x14ac:dyDescent="0.35">
      <c r="C1031" s="32">
        <v>43229</v>
      </c>
      <c r="D1031" s="33">
        <v>0.77877314814814813</v>
      </c>
      <c r="E1031" s="34" t="s">
        <v>9</v>
      </c>
      <c r="F1031" s="34">
        <v>22</v>
      </c>
      <c r="G1031" s="34" t="s">
        <v>10</v>
      </c>
    </row>
    <row r="1032" spans="3:7" ht="15" thickBot="1" x14ac:dyDescent="0.35">
      <c r="C1032" s="32">
        <v>43229</v>
      </c>
      <c r="D1032" s="33">
        <v>0.77907407407407403</v>
      </c>
      <c r="E1032" s="34" t="s">
        <v>9</v>
      </c>
      <c r="F1032" s="34">
        <v>24</v>
      </c>
      <c r="G1032" s="34" t="s">
        <v>10</v>
      </c>
    </row>
    <row r="1033" spans="3:7" ht="15" thickBot="1" x14ac:dyDescent="0.35">
      <c r="C1033" s="32">
        <v>43229</v>
      </c>
      <c r="D1033" s="33">
        <v>0.78038194444444453</v>
      </c>
      <c r="E1033" s="34" t="s">
        <v>9</v>
      </c>
      <c r="F1033" s="34">
        <v>21</v>
      </c>
      <c r="G1033" s="34" t="s">
        <v>10</v>
      </c>
    </row>
    <row r="1034" spans="3:7" ht="15" thickBot="1" x14ac:dyDescent="0.35">
      <c r="C1034" s="32">
        <v>43229</v>
      </c>
      <c r="D1034" s="33">
        <v>0.78040509259259261</v>
      </c>
      <c r="E1034" s="34" t="s">
        <v>9</v>
      </c>
      <c r="F1034" s="34">
        <v>28</v>
      </c>
      <c r="G1034" s="34" t="s">
        <v>10</v>
      </c>
    </row>
    <row r="1035" spans="3:7" ht="15" thickBot="1" x14ac:dyDescent="0.35">
      <c r="C1035" s="32">
        <v>43229</v>
      </c>
      <c r="D1035" s="33">
        <v>0.78041666666666665</v>
      </c>
      <c r="E1035" s="34" t="s">
        <v>9</v>
      </c>
      <c r="F1035" s="34">
        <v>27</v>
      </c>
      <c r="G1035" s="34" t="s">
        <v>10</v>
      </c>
    </row>
    <row r="1036" spans="3:7" ht="15" thickBot="1" x14ac:dyDescent="0.35">
      <c r="C1036" s="32">
        <v>43229</v>
      </c>
      <c r="D1036" s="33">
        <v>0.78041666666666665</v>
      </c>
      <c r="E1036" s="34" t="s">
        <v>9</v>
      </c>
      <c r="F1036" s="34">
        <v>28</v>
      </c>
      <c r="G1036" s="34" t="s">
        <v>10</v>
      </c>
    </row>
    <row r="1037" spans="3:7" ht="15" thickBot="1" x14ac:dyDescent="0.35">
      <c r="C1037" s="32">
        <v>43229</v>
      </c>
      <c r="D1037" s="33">
        <v>0.78083333333333327</v>
      </c>
      <c r="E1037" s="34" t="s">
        <v>9</v>
      </c>
      <c r="F1037" s="34">
        <v>17</v>
      </c>
      <c r="G1037" s="34" t="s">
        <v>10</v>
      </c>
    </row>
    <row r="1038" spans="3:7" ht="15" thickBot="1" x14ac:dyDescent="0.35">
      <c r="C1038" s="32">
        <v>43229</v>
      </c>
      <c r="D1038" s="33">
        <v>0.78130787037037042</v>
      </c>
      <c r="E1038" s="34" t="s">
        <v>9</v>
      </c>
      <c r="F1038" s="34">
        <v>25</v>
      </c>
      <c r="G1038" s="34" t="s">
        <v>11</v>
      </c>
    </row>
    <row r="1039" spans="3:7" ht="15" thickBot="1" x14ac:dyDescent="0.35">
      <c r="C1039" s="32">
        <v>43229</v>
      </c>
      <c r="D1039" s="33">
        <v>0.78157407407407409</v>
      </c>
      <c r="E1039" s="34" t="s">
        <v>9</v>
      </c>
      <c r="F1039" s="34">
        <v>28</v>
      </c>
      <c r="G1039" s="34" t="s">
        <v>10</v>
      </c>
    </row>
    <row r="1040" spans="3:7" ht="15" thickBot="1" x14ac:dyDescent="0.35">
      <c r="C1040" s="32">
        <v>43229</v>
      </c>
      <c r="D1040" s="33">
        <v>0.78167824074074066</v>
      </c>
      <c r="E1040" s="34" t="s">
        <v>9</v>
      </c>
      <c r="F1040" s="34">
        <v>27</v>
      </c>
      <c r="G1040" s="34" t="s">
        <v>10</v>
      </c>
    </row>
    <row r="1041" spans="3:7" ht="15" thickBot="1" x14ac:dyDescent="0.35">
      <c r="C1041" s="32">
        <v>43229</v>
      </c>
      <c r="D1041" s="33">
        <v>0.78189814814814806</v>
      </c>
      <c r="E1041" s="34" t="s">
        <v>9</v>
      </c>
      <c r="F1041" s="34">
        <v>15</v>
      </c>
      <c r="G1041" s="34" t="s">
        <v>10</v>
      </c>
    </row>
    <row r="1042" spans="3:7" ht="15" thickBot="1" x14ac:dyDescent="0.35">
      <c r="C1042" s="32">
        <v>43229</v>
      </c>
      <c r="D1042" s="33">
        <v>0.78202546296296294</v>
      </c>
      <c r="E1042" s="34" t="s">
        <v>9</v>
      </c>
      <c r="F1042" s="34">
        <v>15</v>
      </c>
      <c r="G1042" s="34" t="s">
        <v>10</v>
      </c>
    </row>
    <row r="1043" spans="3:7" ht="15" thickBot="1" x14ac:dyDescent="0.35">
      <c r="C1043" s="32">
        <v>43229</v>
      </c>
      <c r="D1043" s="33">
        <v>0.78202546296296294</v>
      </c>
      <c r="E1043" s="34" t="s">
        <v>9</v>
      </c>
      <c r="F1043" s="34">
        <v>15</v>
      </c>
      <c r="G1043" s="34" t="s">
        <v>10</v>
      </c>
    </row>
    <row r="1044" spans="3:7" ht="15" thickBot="1" x14ac:dyDescent="0.35">
      <c r="C1044" s="32">
        <v>43229</v>
      </c>
      <c r="D1044" s="33">
        <v>0.78219907407407396</v>
      </c>
      <c r="E1044" s="34" t="s">
        <v>9</v>
      </c>
      <c r="F1044" s="34">
        <v>16</v>
      </c>
      <c r="G1044" s="34" t="s">
        <v>10</v>
      </c>
    </row>
    <row r="1045" spans="3:7" ht="15" thickBot="1" x14ac:dyDescent="0.35">
      <c r="C1045" s="32">
        <v>43229</v>
      </c>
      <c r="D1045" s="33">
        <v>0.78259259259259262</v>
      </c>
      <c r="E1045" s="34" t="s">
        <v>9</v>
      </c>
      <c r="F1045" s="34">
        <v>15</v>
      </c>
      <c r="G1045" s="34" t="s">
        <v>11</v>
      </c>
    </row>
    <row r="1046" spans="3:7" ht="15" thickBot="1" x14ac:dyDescent="0.35">
      <c r="C1046" s="32">
        <v>43229</v>
      </c>
      <c r="D1046" s="33">
        <v>0.78267361111111111</v>
      </c>
      <c r="E1046" s="34" t="s">
        <v>9</v>
      </c>
      <c r="F1046" s="34">
        <v>20</v>
      </c>
      <c r="G1046" s="34" t="s">
        <v>11</v>
      </c>
    </row>
    <row r="1047" spans="3:7" ht="15" thickBot="1" x14ac:dyDescent="0.35">
      <c r="C1047" s="32">
        <v>43229</v>
      </c>
      <c r="D1047" s="33">
        <v>0.783136574074074</v>
      </c>
      <c r="E1047" s="34" t="s">
        <v>9</v>
      </c>
      <c r="F1047" s="34">
        <v>27</v>
      </c>
      <c r="G1047" s="34" t="s">
        <v>11</v>
      </c>
    </row>
    <row r="1048" spans="3:7" ht="15" thickBot="1" x14ac:dyDescent="0.35">
      <c r="C1048" s="32">
        <v>43229</v>
      </c>
      <c r="D1048" s="33">
        <v>0.78326388888888887</v>
      </c>
      <c r="E1048" s="34" t="s">
        <v>9</v>
      </c>
      <c r="F1048" s="34">
        <v>23</v>
      </c>
      <c r="G1048" s="34" t="s">
        <v>11</v>
      </c>
    </row>
    <row r="1049" spans="3:7" ht="15" thickBot="1" x14ac:dyDescent="0.35">
      <c r="C1049" s="32">
        <v>43229</v>
      </c>
      <c r="D1049" s="33">
        <v>0.78349537037037031</v>
      </c>
      <c r="E1049" s="34" t="s">
        <v>9</v>
      </c>
      <c r="F1049" s="34">
        <v>28</v>
      </c>
      <c r="G1049" s="34" t="s">
        <v>10</v>
      </c>
    </row>
    <row r="1050" spans="3:7" ht="15" thickBot="1" x14ac:dyDescent="0.35">
      <c r="C1050" s="32">
        <v>43229</v>
      </c>
      <c r="D1050" s="33">
        <v>0.78488425925925931</v>
      </c>
      <c r="E1050" s="34" t="s">
        <v>9</v>
      </c>
      <c r="F1050" s="34">
        <v>19</v>
      </c>
      <c r="G1050" s="34" t="s">
        <v>10</v>
      </c>
    </row>
    <row r="1051" spans="3:7" ht="15" thickBot="1" x14ac:dyDescent="0.35">
      <c r="C1051" s="32">
        <v>43229</v>
      </c>
      <c r="D1051" s="33">
        <v>0.78498842592592588</v>
      </c>
      <c r="E1051" s="34" t="s">
        <v>9</v>
      </c>
      <c r="F1051" s="34">
        <v>22</v>
      </c>
      <c r="G1051" s="34" t="s">
        <v>11</v>
      </c>
    </row>
    <row r="1052" spans="3:7" ht="15" thickBot="1" x14ac:dyDescent="0.35">
      <c r="C1052" s="32">
        <v>43229</v>
      </c>
      <c r="D1052" s="33">
        <v>0.78523148148148147</v>
      </c>
      <c r="E1052" s="34" t="s">
        <v>9</v>
      </c>
      <c r="F1052" s="34">
        <v>21</v>
      </c>
      <c r="G1052" s="34" t="s">
        <v>10</v>
      </c>
    </row>
    <row r="1053" spans="3:7" ht="15" thickBot="1" x14ac:dyDescent="0.35">
      <c r="C1053" s="32">
        <v>43229</v>
      </c>
      <c r="D1053" s="33">
        <v>0.78631944444444446</v>
      </c>
      <c r="E1053" s="34" t="s">
        <v>9</v>
      </c>
      <c r="F1053" s="34">
        <v>28</v>
      </c>
      <c r="G1053" s="34" t="s">
        <v>10</v>
      </c>
    </row>
    <row r="1054" spans="3:7" ht="15" thickBot="1" x14ac:dyDescent="0.35">
      <c r="C1054" s="32">
        <v>43229</v>
      </c>
      <c r="D1054" s="33">
        <v>0.7869328703703703</v>
      </c>
      <c r="E1054" s="34" t="s">
        <v>9</v>
      </c>
      <c r="F1054" s="34">
        <v>28</v>
      </c>
      <c r="G1054" s="34" t="s">
        <v>10</v>
      </c>
    </row>
    <row r="1055" spans="3:7" ht="15" thickBot="1" x14ac:dyDescent="0.35">
      <c r="C1055" s="32">
        <v>43229</v>
      </c>
      <c r="D1055" s="33">
        <v>0.78778935185185184</v>
      </c>
      <c r="E1055" s="34" t="s">
        <v>9</v>
      </c>
      <c r="F1055" s="34">
        <v>25</v>
      </c>
      <c r="G1055" s="34" t="s">
        <v>11</v>
      </c>
    </row>
    <row r="1056" spans="3:7" ht="15" thickBot="1" x14ac:dyDescent="0.35">
      <c r="C1056" s="32">
        <v>43229</v>
      </c>
      <c r="D1056" s="33">
        <v>0.78795138888888883</v>
      </c>
      <c r="E1056" s="34" t="s">
        <v>9</v>
      </c>
      <c r="F1056" s="34">
        <v>24</v>
      </c>
      <c r="G1056" s="34" t="s">
        <v>11</v>
      </c>
    </row>
    <row r="1057" spans="3:7" ht="15" thickBot="1" x14ac:dyDescent="0.35">
      <c r="C1057" s="32">
        <v>43229</v>
      </c>
      <c r="D1057" s="33">
        <v>0.78812499999999996</v>
      </c>
      <c r="E1057" s="34" t="s">
        <v>9</v>
      </c>
      <c r="F1057" s="34">
        <v>29</v>
      </c>
      <c r="G1057" s="34" t="s">
        <v>10</v>
      </c>
    </row>
    <row r="1058" spans="3:7" ht="15" thickBot="1" x14ac:dyDescent="0.35">
      <c r="C1058" s="32">
        <v>43229</v>
      </c>
      <c r="D1058" s="33">
        <v>0.7885416666666667</v>
      </c>
      <c r="E1058" s="34" t="s">
        <v>9</v>
      </c>
      <c r="F1058" s="34">
        <v>29</v>
      </c>
      <c r="G1058" s="34" t="s">
        <v>11</v>
      </c>
    </row>
    <row r="1059" spans="3:7" ht="15" thickBot="1" x14ac:dyDescent="0.35">
      <c r="C1059" s="32">
        <v>43229</v>
      </c>
      <c r="D1059" s="33">
        <v>0.78883101851851845</v>
      </c>
      <c r="E1059" s="34" t="s">
        <v>9</v>
      </c>
      <c r="F1059" s="34">
        <v>13</v>
      </c>
      <c r="G1059" s="34" t="s">
        <v>11</v>
      </c>
    </row>
    <row r="1060" spans="3:7" ht="15" thickBot="1" x14ac:dyDescent="0.35">
      <c r="C1060" s="32">
        <v>43229</v>
      </c>
      <c r="D1060" s="33">
        <v>0.78883101851851845</v>
      </c>
      <c r="E1060" s="34" t="s">
        <v>9</v>
      </c>
      <c r="F1060" s="34">
        <v>17</v>
      </c>
      <c r="G1060" s="34" t="s">
        <v>10</v>
      </c>
    </row>
    <row r="1061" spans="3:7" ht="15" thickBot="1" x14ac:dyDescent="0.35">
      <c r="C1061" s="32">
        <v>43229</v>
      </c>
      <c r="D1061" s="33">
        <v>0.78901620370370373</v>
      </c>
      <c r="E1061" s="34" t="s">
        <v>9</v>
      </c>
      <c r="F1061" s="34">
        <v>29</v>
      </c>
      <c r="G1061" s="34" t="s">
        <v>11</v>
      </c>
    </row>
    <row r="1062" spans="3:7" ht="15" thickBot="1" x14ac:dyDescent="0.35">
      <c r="C1062" s="32">
        <v>43229</v>
      </c>
      <c r="D1062" s="33">
        <v>0.78932870370370367</v>
      </c>
      <c r="E1062" s="34" t="s">
        <v>9</v>
      </c>
      <c r="F1062" s="34">
        <v>31</v>
      </c>
      <c r="G1062" s="34" t="s">
        <v>10</v>
      </c>
    </row>
    <row r="1063" spans="3:7" ht="15" thickBot="1" x14ac:dyDescent="0.35">
      <c r="C1063" s="32">
        <v>43229</v>
      </c>
      <c r="D1063" s="33">
        <v>0.78951388888888896</v>
      </c>
      <c r="E1063" s="34" t="s">
        <v>9</v>
      </c>
      <c r="F1063" s="34">
        <v>34</v>
      </c>
      <c r="G1063" s="34" t="s">
        <v>10</v>
      </c>
    </row>
    <row r="1064" spans="3:7" ht="15" thickBot="1" x14ac:dyDescent="0.35">
      <c r="C1064" s="32">
        <v>43229</v>
      </c>
      <c r="D1064" s="33">
        <v>0.78960648148148149</v>
      </c>
      <c r="E1064" s="34" t="s">
        <v>9</v>
      </c>
      <c r="F1064" s="34">
        <v>24</v>
      </c>
      <c r="G1064" s="34" t="s">
        <v>10</v>
      </c>
    </row>
    <row r="1065" spans="3:7" ht="15" thickBot="1" x14ac:dyDescent="0.35">
      <c r="C1065" s="32">
        <v>43229</v>
      </c>
      <c r="D1065" s="33">
        <v>0.78979166666666656</v>
      </c>
      <c r="E1065" s="34" t="s">
        <v>9</v>
      </c>
      <c r="F1065" s="34">
        <v>22</v>
      </c>
      <c r="G1065" s="34" t="s">
        <v>10</v>
      </c>
    </row>
    <row r="1066" spans="3:7" ht="15" thickBot="1" x14ac:dyDescent="0.35">
      <c r="C1066" s="32">
        <v>43229</v>
      </c>
      <c r="D1066" s="33">
        <v>0.79010416666666661</v>
      </c>
      <c r="E1066" s="34" t="s">
        <v>9</v>
      </c>
      <c r="F1066" s="34">
        <v>30</v>
      </c>
      <c r="G1066" s="34" t="s">
        <v>10</v>
      </c>
    </row>
    <row r="1067" spans="3:7" ht="15" thickBot="1" x14ac:dyDescent="0.35">
      <c r="C1067" s="32">
        <v>43229</v>
      </c>
      <c r="D1067" s="33">
        <v>0.79281250000000003</v>
      </c>
      <c r="E1067" s="34" t="s">
        <v>9</v>
      </c>
      <c r="F1067" s="34">
        <v>17</v>
      </c>
      <c r="G1067" s="34" t="s">
        <v>10</v>
      </c>
    </row>
    <row r="1068" spans="3:7" ht="15" thickBot="1" x14ac:dyDescent="0.35">
      <c r="C1068" s="32">
        <v>43229</v>
      </c>
      <c r="D1068" s="33">
        <v>0.79288194444444438</v>
      </c>
      <c r="E1068" s="34" t="s">
        <v>9</v>
      </c>
      <c r="F1068" s="34">
        <v>24</v>
      </c>
      <c r="G1068" s="34" t="s">
        <v>11</v>
      </c>
    </row>
    <row r="1069" spans="3:7" ht="15" thickBot="1" x14ac:dyDescent="0.35">
      <c r="C1069" s="32">
        <v>43229</v>
      </c>
      <c r="D1069" s="33">
        <v>0.79318287037037039</v>
      </c>
      <c r="E1069" s="34" t="s">
        <v>9</v>
      </c>
      <c r="F1069" s="34">
        <v>26</v>
      </c>
      <c r="G1069" s="34" t="s">
        <v>10</v>
      </c>
    </row>
    <row r="1070" spans="3:7" ht="15" thickBot="1" x14ac:dyDescent="0.35">
      <c r="C1070" s="32">
        <v>43229</v>
      </c>
      <c r="D1070" s="33">
        <v>0.79362268518518519</v>
      </c>
      <c r="E1070" s="34" t="s">
        <v>9</v>
      </c>
      <c r="F1070" s="34">
        <v>20</v>
      </c>
      <c r="G1070" s="34" t="s">
        <v>11</v>
      </c>
    </row>
    <row r="1071" spans="3:7" ht="15" thickBot="1" x14ac:dyDescent="0.35">
      <c r="C1071" s="32">
        <v>43229</v>
      </c>
      <c r="D1071" s="33">
        <v>0.79372685185185177</v>
      </c>
      <c r="E1071" s="34" t="s">
        <v>9</v>
      </c>
      <c r="F1071" s="34">
        <v>37</v>
      </c>
      <c r="G1071" s="34" t="s">
        <v>11</v>
      </c>
    </row>
    <row r="1072" spans="3:7" ht="15" thickBot="1" x14ac:dyDescent="0.35">
      <c r="C1072" s="32">
        <v>43229</v>
      </c>
      <c r="D1072" s="33">
        <v>0.79491898148148143</v>
      </c>
      <c r="E1072" s="34" t="s">
        <v>9</v>
      </c>
      <c r="F1072" s="34">
        <v>30</v>
      </c>
      <c r="G1072" s="34" t="s">
        <v>10</v>
      </c>
    </row>
    <row r="1073" spans="3:7" ht="15" thickBot="1" x14ac:dyDescent="0.35">
      <c r="C1073" s="32">
        <v>43229</v>
      </c>
      <c r="D1073" s="33">
        <v>0.79555555555555557</v>
      </c>
      <c r="E1073" s="34" t="s">
        <v>9</v>
      </c>
      <c r="F1073" s="34">
        <v>32</v>
      </c>
      <c r="G1073" s="34" t="s">
        <v>11</v>
      </c>
    </row>
    <row r="1074" spans="3:7" ht="15" thickBot="1" x14ac:dyDescent="0.35">
      <c r="C1074" s="32">
        <v>43229</v>
      </c>
      <c r="D1074" s="33">
        <v>0.79667824074074067</v>
      </c>
      <c r="E1074" s="34" t="s">
        <v>9</v>
      </c>
      <c r="F1074" s="34">
        <v>26</v>
      </c>
      <c r="G1074" s="34" t="s">
        <v>11</v>
      </c>
    </row>
    <row r="1075" spans="3:7" ht="15" thickBot="1" x14ac:dyDescent="0.35">
      <c r="C1075" s="32">
        <v>43229</v>
      </c>
      <c r="D1075" s="33">
        <v>0.79725694444444439</v>
      </c>
      <c r="E1075" s="34" t="s">
        <v>9</v>
      </c>
      <c r="F1075" s="34">
        <v>24</v>
      </c>
      <c r="G1075" s="34" t="s">
        <v>11</v>
      </c>
    </row>
    <row r="1076" spans="3:7" ht="15" thickBot="1" x14ac:dyDescent="0.35">
      <c r="C1076" s="32">
        <v>43229</v>
      </c>
      <c r="D1076" s="33">
        <v>0.79831018518518515</v>
      </c>
      <c r="E1076" s="34" t="s">
        <v>9</v>
      </c>
      <c r="F1076" s="34">
        <v>24</v>
      </c>
      <c r="G1076" s="34" t="s">
        <v>11</v>
      </c>
    </row>
    <row r="1077" spans="3:7" ht="15" thickBot="1" x14ac:dyDescent="0.35">
      <c r="C1077" s="32">
        <v>43229</v>
      </c>
      <c r="D1077" s="33">
        <v>0.7984837962962964</v>
      </c>
      <c r="E1077" s="34" t="s">
        <v>9</v>
      </c>
      <c r="F1077" s="34">
        <v>21</v>
      </c>
      <c r="G1077" s="34" t="s">
        <v>10</v>
      </c>
    </row>
    <row r="1078" spans="3:7" ht="15" thickBot="1" x14ac:dyDescent="0.35">
      <c r="C1078" s="32">
        <v>43229</v>
      </c>
      <c r="D1078" s="33">
        <v>0.80041666666666667</v>
      </c>
      <c r="E1078" s="34" t="s">
        <v>9</v>
      </c>
      <c r="F1078" s="34">
        <v>22</v>
      </c>
      <c r="G1078" s="34" t="s">
        <v>11</v>
      </c>
    </row>
    <row r="1079" spans="3:7" ht="15" thickBot="1" x14ac:dyDescent="0.35">
      <c r="C1079" s="32">
        <v>43229</v>
      </c>
      <c r="D1079" s="33">
        <v>0.80049768518518516</v>
      </c>
      <c r="E1079" s="34" t="s">
        <v>9</v>
      </c>
      <c r="F1079" s="34">
        <v>25</v>
      </c>
      <c r="G1079" s="34" t="s">
        <v>11</v>
      </c>
    </row>
    <row r="1080" spans="3:7" ht="15" thickBot="1" x14ac:dyDescent="0.35">
      <c r="C1080" s="32">
        <v>43229</v>
      </c>
      <c r="D1080" s="33">
        <v>0.80136574074074074</v>
      </c>
      <c r="E1080" s="34" t="s">
        <v>9</v>
      </c>
      <c r="F1080" s="34">
        <v>24</v>
      </c>
      <c r="G1080" s="34" t="s">
        <v>11</v>
      </c>
    </row>
    <row r="1081" spans="3:7" ht="15" thickBot="1" x14ac:dyDescent="0.35">
      <c r="C1081" s="32">
        <v>43229</v>
      </c>
      <c r="D1081" s="33">
        <v>0.80226851851851855</v>
      </c>
      <c r="E1081" s="34" t="s">
        <v>9</v>
      </c>
      <c r="F1081" s="34">
        <v>24</v>
      </c>
      <c r="G1081" s="34" t="s">
        <v>11</v>
      </c>
    </row>
    <row r="1082" spans="3:7" ht="15" thickBot="1" x14ac:dyDescent="0.35">
      <c r="C1082" s="32">
        <v>43229</v>
      </c>
      <c r="D1082" s="33">
        <v>0.80236111111111119</v>
      </c>
      <c r="E1082" s="34" t="s">
        <v>9</v>
      </c>
      <c r="F1082" s="34">
        <v>28</v>
      </c>
      <c r="G1082" s="34" t="s">
        <v>11</v>
      </c>
    </row>
    <row r="1083" spans="3:7" ht="15" thickBot="1" x14ac:dyDescent="0.35">
      <c r="C1083" s="32">
        <v>43229</v>
      </c>
      <c r="D1083" s="33">
        <v>0.80275462962962962</v>
      </c>
      <c r="E1083" s="34" t="s">
        <v>9</v>
      </c>
      <c r="F1083" s="34">
        <v>16</v>
      </c>
      <c r="G1083" s="34" t="s">
        <v>11</v>
      </c>
    </row>
    <row r="1084" spans="3:7" ht="15" thickBot="1" x14ac:dyDescent="0.35">
      <c r="C1084" s="32">
        <v>43229</v>
      </c>
      <c r="D1084" s="33">
        <v>0.80428240740740742</v>
      </c>
      <c r="E1084" s="34" t="s">
        <v>9</v>
      </c>
      <c r="F1084" s="34">
        <v>27</v>
      </c>
      <c r="G1084" s="34" t="s">
        <v>11</v>
      </c>
    </row>
    <row r="1085" spans="3:7" ht="15" thickBot="1" x14ac:dyDescent="0.35">
      <c r="C1085" s="32">
        <v>43229</v>
      </c>
      <c r="D1085" s="33">
        <v>0.8044675925925926</v>
      </c>
      <c r="E1085" s="34" t="s">
        <v>9</v>
      </c>
      <c r="F1085" s="34">
        <v>32</v>
      </c>
      <c r="G1085" s="34" t="s">
        <v>11</v>
      </c>
    </row>
    <row r="1086" spans="3:7" ht="15" thickBot="1" x14ac:dyDescent="0.35">
      <c r="C1086" s="32">
        <v>43229</v>
      </c>
      <c r="D1086" s="33">
        <v>0.80559027777777781</v>
      </c>
      <c r="E1086" s="34" t="s">
        <v>9</v>
      </c>
      <c r="F1086" s="34">
        <v>17</v>
      </c>
      <c r="G1086" s="34" t="s">
        <v>10</v>
      </c>
    </row>
    <row r="1087" spans="3:7" ht="15" thickBot="1" x14ac:dyDescent="0.35">
      <c r="C1087" s="32">
        <v>43229</v>
      </c>
      <c r="D1087" s="33">
        <v>0.80579861111111117</v>
      </c>
      <c r="E1087" s="34" t="s">
        <v>9</v>
      </c>
      <c r="F1087" s="34">
        <v>15</v>
      </c>
      <c r="G1087" s="34" t="s">
        <v>11</v>
      </c>
    </row>
    <row r="1088" spans="3:7" ht="15" thickBot="1" x14ac:dyDescent="0.35">
      <c r="C1088" s="32">
        <v>43229</v>
      </c>
      <c r="D1088" s="33">
        <v>0.80634259259259267</v>
      </c>
      <c r="E1088" s="34" t="s">
        <v>9</v>
      </c>
      <c r="F1088" s="34">
        <v>20</v>
      </c>
      <c r="G1088" s="34" t="s">
        <v>11</v>
      </c>
    </row>
    <row r="1089" spans="3:7" ht="15" thickBot="1" x14ac:dyDescent="0.35">
      <c r="C1089" s="32">
        <v>43229</v>
      </c>
      <c r="D1089" s="33">
        <v>0.80675925925925929</v>
      </c>
      <c r="E1089" s="34" t="s">
        <v>9</v>
      </c>
      <c r="F1089" s="34">
        <v>23</v>
      </c>
      <c r="G1089" s="34" t="s">
        <v>10</v>
      </c>
    </row>
    <row r="1090" spans="3:7" ht="15" thickBot="1" x14ac:dyDescent="0.35">
      <c r="C1090" s="32">
        <v>43229</v>
      </c>
      <c r="D1090" s="33">
        <v>0.80716435185185187</v>
      </c>
      <c r="E1090" s="34" t="s">
        <v>9</v>
      </c>
      <c r="F1090" s="34">
        <v>32</v>
      </c>
      <c r="G1090" s="34" t="s">
        <v>10</v>
      </c>
    </row>
    <row r="1091" spans="3:7" ht="15" thickBot="1" x14ac:dyDescent="0.35">
      <c r="C1091" s="32">
        <v>43229</v>
      </c>
      <c r="D1091" s="33">
        <v>0.80768518518518517</v>
      </c>
      <c r="E1091" s="34" t="s">
        <v>9</v>
      </c>
      <c r="F1091" s="34">
        <v>28</v>
      </c>
      <c r="G1091" s="34" t="s">
        <v>11</v>
      </c>
    </row>
    <row r="1092" spans="3:7" ht="15" thickBot="1" x14ac:dyDescent="0.35">
      <c r="C1092" s="32">
        <v>43229</v>
      </c>
      <c r="D1092" s="33">
        <v>0.80819444444444455</v>
      </c>
      <c r="E1092" s="34" t="s">
        <v>9</v>
      </c>
      <c r="F1092" s="34">
        <v>25</v>
      </c>
      <c r="G1092" s="34" t="s">
        <v>11</v>
      </c>
    </row>
    <row r="1093" spans="3:7" ht="15" thickBot="1" x14ac:dyDescent="0.35">
      <c r="C1093" s="32">
        <v>43229</v>
      </c>
      <c r="D1093" s="33">
        <v>0.80956018518518524</v>
      </c>
      <c r="E1093" s="34" t="s">
        <v>9</v>
      </c>
      <c r="F1093" s="34">
        <v>19</v>
      </c>
      <c r="G1093" s="34" t="s">
        <v>11</v>
      </c>
    </row>
    <row r="1094" spans="3:7" ht="15" thickBot="1" x14ac:dyDescent="0.35">
      <c r="C1094" s="32">
        <v>43229</v>
      </c>
      <c r="D1094" s="33">
        <v>0.80972222222222223</v>
      </c>
      <c r="E1094" s="34" t="s">
        <v>9</v>
      </c>
      <c r="F1094" s="34">
        <v>33</v>
      </c>
      <c r="G1094" s="34" t="s">
        <v>10</v>
      </c>
    </row>
    <row r="1095" spans="3:7" ht="15" thickBot="1" x14ac:dyDescent="0.35">
      <c r="C1095" s="32">
        <v>43229</v>
      </c>
      <c r="D1095" s="33">
        <v>0.81003472222222228</v>
      </c>
      <c r="E1095" s="34" t="s">
        <v>9</v>
      </c>
      <c r="F1095" s="34">
        <v>23</v>
      </c>
      <c r="G1095" s="34" t="s">
        <v>10</v>
      </c>
    </row>
    <row r="1096" spans="3:7" ht="15" thickBot="1" x14ac:dyDescent="0.35">
      <c r="C1096" s="32">
        <v>43229</v>
      </c>
      <c r="D1096" s="33">
        <v>0.81163194444444453</v>
      </c>
      <c r="E1096" s="34" t="s">
        <v>9</v>
      </c>
      <c r="F1096" s="34">
        <v>22</v>
      </c>
      <c r="G1096" s="34" t="s">
        <v>11</v>
      </c>
    </row>
    <row r="1097" spans="3:7" ht="15" thickBot="1" x14ac:dyDescent="0.35">
      <c r="C1097" s="32">
        <v>43229</v>
      </c>
      <c r="D1097" s="33">
        <v>0.81212962962962953</v>
      </c>
      <c r="E1097" s="34" t="s">
        <v>9</v>
      </c>
      <c r="F1097" s="34">
        <v>25</v>
      </c>
      <c r="G1097" s="34" t="s">
        <v>11</v>
      </c>
    </row>
    <row r="1098" spans="3:7" ht="15" thickBot="1" x14ac:dyDescent="0.35">
      <c r="C1098" s="32">
        <v>43229</v>
      </c>
      <c r="D1098" s="33">
        <v>0.81265046296296306</v>
      </c>
      <c r="E1098" s="34" t="s">
        <v>9</v>
      </c>
      <c r="F1098" s="34">
        <v>24</v>
      </c>
      <c r="G1098" s="34" t="s">
        <v>11</v>
      </c>
    </row>
    <row r="1099" spans="3:7" ht="15" thickBot="1" x14ac:dyDescent="0.35">
      <c r="C1099" s="32">
        <v>43229</v>
      </c>
      <c r="D1099" s="33">
        <v>0.81363425925925925</v>
      </c>
      <c r="E1099" s="34" t="s">
        <v>9</v>
      </c>
      <c r="F1099" s="34">
        <v>23</v>
      </c>
      <c r="G1099" s="34" t="s">
        <v>11</v>
      </c>
    </row>
    <row r="1100" spans="3:7" ht="15" thickBot="1" x14ac:dyDescent="0.35">
      <c r="C1100" s="32">
        <v>43229</v>
      </c>
      <c r="D1100" s="33">
        <v>0.81534722222222233</v>
      </c>
      <c r="E1100" s="34" t="s">
        <v>9</v>
      </c>
      <c r="F1100" s="34">
        <v>32</v>
      </c>
      <c r="G1100" s="34" t="s">
        <v>10</v>
      </c>
    </row>
    <row r="1101" spans="3:7" ht="15" thickBot="1" x14ac:dyDescent="0.35">
      <c r="C1101" s="32">
        <v>43229</v>
      </c>
      <c r="D1101" s="33">
        <v>0.81556712962962974</v>
      </c>
      <c r="E1101" s="34" t="s">
        <v>9</v>
      </c>
      <c r="F1101" s="34">
        <v>35</v>
      </c>
      <c r="G1101" s="34" t="s">
        <v>10</v>
      </c>
    </row>
    <row r="1102" spans="3:7" ht="15" thickBot="1" x14ac:dyDescent="0.35">
      <c r="C1102" s="32">
        <v>43229</v>
      </c>
      <c r="D1102" s="33">
        <v>0.8159143518518519</v>
      </c>
      <c r="E1102" s="34" t="s">
        <v>9</v>
      </c>
      <c r="F1102" s="34">
        <v>17</v>
      </c>
      <c r="G1102" s="34" t="s">
        <v>10</v>
      </c>
    </row>
    <row r="1103" spans="3:7" ht="15" thickBot="1" x14ac:dyDescent="0.35">
      <c r="C1103" s="32">
        <v>43229</v>
      </c>
      <c r="D1103" s="33">
        <v>0.81643518518518521</v>
      </c>
      <c r="E1103" s="34" t="s">
        <v>9</v>
      </c>
      <c r="F1103" s="34">
        <v>32</v>
      </c>
      <c r="G1103" s="34" t="s">
        <v>10</v>
      </c>
    </row>
    <row r="1104" spans="3:7" ht="15" thickBot="1" x14ac:dyDescent="0.35">
      <c r="C1104" s="32">
        <v>43229</v>
      </c>
      <c r="D1104" s="33">
        <v>0.81657407407407412</v>
      </c>
      <c r="E1104" s="34" t="s">
        <v>9</v>
      </c>
      <c r="F1104" s="34">
        <v>21</v>
      </c>
      <c r="G1104" s="34" t="s">
        <v>10</v>
      </c>
    </row>
    <row r="1105" spans="3:7" ht="15" thickBot="1" x14ac:dyDescent="0.35">
      <c r="C1105" s="32">
        <v>43229</v>
      </c>
      <c r="D1105" s="33">
        <v>0.8167592592592593</v>
      </c>
      <c r="E1105" s="34" t="s">
        <v>9</v>
      </c>
      <c r="F1105" s="34">
        <v>23</v>
      </c>
      <c r="G1105" s="34" t="s">
        <v>10</v>
      </c>
    </row>
    <row r="1106" spans="3:7" ht="15" thickBot="1" x14ac:dyDescent="0.35">
      <c r="C1106" s="32">
        <v>43229</v>
      </c>
      <c r="D1106" s="33">
        <v>0.81734953703703705</v>
      </c>
      <c r="E1106" s="34" t="s">
        <v>9</v>
      </c>
      <c r="F1106" s="34">
        <v>20</v>
      </c>
      <c r="G1106" s="34" t="s">
        <v>10</v>
      </c>
    </row>
    <row r="1107" spans="3:7" ht="15" thickBot="1" x14ac:dyDescent="0.35">
      <c r="C1107" s="32">
        <v>43229</v>
      </c>
      <c r="D1107" s="33">
        <v>0.81752314814814808</v>
      </c>
      <c r="E1107" s="34" t="s">
        <v>9</v>
      </c>
      <c r="F1107" s="34">
        <v>25</v>
      </c>
      <c r="G1107" s="34" t="s">
        <v>10</v>
      </c>
    </row>
    <row r="1108" spans="3:7" ht="15" thickBot="1" x14ac:dyDescent="0.35">
      <c r="C1108" s="32">
        <v>43229</v>
      </c>
      <c r="D1108" s="33">
        <v>0.81856481481481491</v>
      </c>
      <c r="E1108" s="34" t="s">
        <v>9</v>
      </c>
      <c r="F1108" s="34">
        <v>23</v>
      </c>
      <c r="G1108" s="34" t="s">
        <v>11</v>
      </c>
    </row>
    <row r="1109" spans="3:7" ht="15" thickBot="1" x14ac:dyDescent="0.35">
      <c r="C1109" s="32">
        <v>43229</v>
      </c>
      <c r="D1109" s="33">
        <v>0.81864583333333341</v>
      </c>
      <c r="E1109" s="34" t="s">
        <v>9</v>
      </c>
      <c r="F1109" s="34">
        <v>25</v>
      </c>
      <c r="G1109" s="34" t="s">
        <v>10</v>
      </c>
    </row>
    <row r="1110" spans="3:7" ht="15" thickBot="1" x14ac:dyDescent="0.35">
      <c r="C1110" s="32">
        <v>43229</v>
      </c>
      <c r="D1110" s="33">
        <v>0.81890046296296293</v>
      </c>
      <c r="E1110" s="34" t="s">
        <v>9</v>
      </c>
      <c r="F1110" s="34">
        <v>19</v>
      </c>
      <c r="G1110" s="34" t="s">
        <v>10</v>
      </c>
    </row>
    <row r="1111" spans="3:7" ht="15" thickBot="1" x14ac:dyDescent="0.35">
      <c r="C1111" s="32">
        <v>43229</v>
      </c>
      <c r="D1111" s="33">
        <v>0.81986111111111104</v>
      </c>
      <c r="E1111" s="34" t="s">
        <v>9</v>
      </c>
      <c r="F1111" s="34">
        <v>15</v>
      </c>
      <c r="G1111" s="34" t="s">
        <v>10</v>
      </c>
    </row>
    <row r="1112" spans="3:7" ht="15" thickBot="1" x14ac:dyDescent="0.35">
      <c r="C1112" s="32">
        <v>43229</v>
      </c>
      <c r="D1112" s="33">
        <v>0.81988425925925934</v>
      </c>
      <c r="E1112" s="34" t="s">
        <v>9</v>
      </c>
      <c r="F1112" s="34">
        <v>15</v>
      </c>
      <c r="G1112" s="34" t="s">
        <v>10</v>
      </c>
    </row>
    <row r="1113" spans="3:7" ht="15" thickBot="1" x14ac:dyDescent="0.35">
      <c r="C1113" s="32">
        <v>43229</v>
      </c>
      <c r="D1113" s="33">
        <v>0.82260416666666669</v>
      </c>
      <c r="E1113" s="34" t="s">
        <v>9</v>
      </c>
      <c r="F1113" s="34">
        <v>19</v>
      </c>
      <c r="G1113" s="34" t="s">
        <v>11</v>
      </c>
    </row>
    <row r="1114" spans="3:7" ht="15" thickBot="1" x14ac:dyDescent="0.35">
      <c r="C1114" s="32">
        <v>43229</v>
      </c>
      <c r="D1114" s="33">
        <v>0.82269675925925922</v>
      </c>
      <c r="E1114" s="34" t="s">
        <v>9</v>
      </c>
      <c r="F1114" s="34">
        <v>26</v>
      </c>
      <c r="G1114" s="34" t="s">
        <v>10</v>
      </c>
    </row>
    <row r="1115" spans="3:7" ht="15" thickBot="1" x14ac:dyDescent="0.35">
      <c r="C1115" s="32">
        <v>43229</v>
      </c>
      <c r="D1115" s="33">
        <v>0.82416666666666671</v>
      </c>
      <c r="E1115" s="34" t="s">
        <v>9</v>
      </c>
      <c r="F1115" s="34">
        <v>26</v>
      </c>
      <c r="G1115" s="34" t="s">
        <v>11</v>
      </c>
    </row>
    <row r="1116" spans="3:7" ht="15" thickBot="1" x14ac:dyDescent="0.35">
      <c r="C1116" s="32">
        <v>43229</v>
      </c>
      <c r="D1116" s="33">
        <v>0.82630787037037035</v>
      </c>
      <c r="E1116" s="34" t="s">
        <v>9</v>
      </c>
      <c r="F1116" s="34">
        <v>16</v>
      </c>
      <c r="G1116" s="34" t="s">
        <v>11</v>
      </c>
    </row>
    <row r="1117" spans="3:7" ht="15" thickBot="1" x14ac:dyDescent="0.35">
      <c r="C1117" s="32">
        <v>43229</v>
      </c>
      <c r="D1117" s="33">
        <v>0.82791666666666675</v>
      </c>
      <c r="E1117" s="34" t="s">
        <v>9</v>
      </c>
      <c r="F1117" s="34">
        <v>16</v>
      </c>
      <c r="G1117" s="34" t="s">
        <v>10</v>
      </c>
    </row>
    <row r="1118" spans="3:7" ht="15" thickBot="1" x14ac:dyDescent="0.35">
      <c r="C1118" s="32">
        <v>43229</v>
      </c>
      <c r="D1118" s="33">
        <v>0.82802083333333332</v>
      </c>
      <c r="E1118" s="34" t="s">
        <v>9</v>
      </c>
      <c r="F1118" s="34">
        <v>17</v>
      </c>
      <c r="G1118" s="34" t="s">
        <v>10</v>
      </c>
    </row>
    <row r="1119" spans="3:7" ht="15" thickBot="1" x14ac:dyDescent="0.35">
      <c r="C1119" s="32">
        <v>43229</v>
      </c>
      <c r="D1119" s="33">
        <v>0.82803240740740736</v>
      </c>
      <c r="E1119" s="34" t="s">
        <v>9</v>
      </c>
      <c r="F1119" s="34">
        <v>22</v>
      </c>
      <c r="G1119" s="34" t="s">
        <v>11</v>
      </c>
    </row>
    <row r="1120" spans="3:7" ht="15" thickBot="1" x14ac:dyDescent="0.35">
      <c r="C1120" s="32">
        <v>43229</v>
      </c>
      <c r="D1120" s="33">
        <v>0.8288888888888889</v>
      </c>
      <c r="E1120" s="34" t="s">
        <v>9</v>
      </c>
      <c r="F1120" s="34">
        <v>25</v>
      </c>
      <c r="G1120" s="34" t="s">
        <v>11</v>
      </c>
    </row>
    <row r="1121" spans="3:7" ht="15" thickBot="1" x14ac:dyDescent="0.35">
      <c r="C1121" s="32">
        <v>43229</v>
      </c>
      <c r="D1121" s="33">
        <v>0.82927083333333329</v>
      </c>
      <c r="E1121" s="34" t="s">
        <v>9</v>
      </c>
      <c r="F1121" s="34">
        <v>21</v>
      </c>
      <c r="G1121" s="34" t="s">
        <v>11</v>
      </c>
    </row>
    <row r="1122" spans="3:7" ht="15" thickBot="1" x14ac:dyDescent="0.35">
      <c r="C1122" s="32">
        <v>43229</v>
      </c>
      <c r="D1122" s="33">
        <v>0.830011574074074</v>
      </c>
      <c r="E1122" s="34" t="s">
        <v>9</v>
      </c>
      <c r="F1122" s="34">
        <v>23</v>
      </c>
      <c r="G1122" s="34" t="s">
        <v>11</v>
      </c>
    </row>
    <row r="1123" spans="3:7" ht="15" thickBot="1" x14ac:dyDescent="0.35">
      <c r="C1123" s="32">
        <v>43229</v>
      </c>
      <c r="D1123" s="33">
        <v>0.83108796296296295</v>
      </c>
      <c r="E1123" s="34" t="s">
        <v>9</v>
      </c>
      <c r="F1123" s="34">
        <v>25</v>
      </c>
      <c r="G1123" s="34" t="s">
        <v>11</v>
      </c>
    </row>
    <row r="1124" spans="3:7" ht="15" thickBot="1" x14ac:dyDescent="0.35">
      <c r="C1124" s="32">
        <v>43229</v>
      </c>
      <c r="D1124" s="33">
        <v>0.83137731481481481</v>
      </c>
      <c r="E1124" s="34" t="s">
        <v>9</v>
      </c>
      <c r="F1124" s="34">
        <v>23</v>
      </c>
      <c r="G1124" s="34" t="s">
        <v>11</v>
      </c>
    </row>
    <row r="1125" spans="3:7" ht="15" thickBot="1" x14ac:dyDescent="0.35">
      <c r="C1125" s="32">
        <v>43229</v>
      </c>
      <c r="D1125" s="33">
        <v>0.83174768518518516</v>
      </c>
      <c r="E1125" s="34" t="s">
        <v>9</v>
      </c>
      <c r="F1125" s="34">
        <v>21</v>
      </c>
      <c r="G1125" s="34" t="s">
        <v>11</v>
      </c>
    </row>
    <row r="1126" spans="3:7" ht="15" thickBot="1" x14ac:dyDescent="0.35">
      <c r="C1126" s="32">
        <v>43229</v>
      </c>
      <c r="D1126" s="33">
        <v>0.83506944444444453</v>
      </c>
      <c r="E1126" s="34" t="s">
        <v>9</v>
      </c>
      <c r="F1126" s="34">
        <v>21</v>
      </c>
      <c r="G1126" s="34" t="s">
        <v>11</v>
      </c>
    </row>
    <row r="1127" spans="3:7" ht="15" thickBot="1" x14ac:dyDescent="0.35">
      <c r="C1127" s="32">
        <v>43229</v>
      </c>
      <c r="D1127" s="33">
        <v>0.83527777777777779</v>
      </c>
      <c r="E1127" s="34" t="s">
        <v>9</v>
      </c>
      <c r="F1127" s="34">
        <v>25</v>
      </c>
      <c r="G1127" s="34" t="s">
        <v>11</v>
      </c>
    </row>
    <row r="1128" spans="3:7" ht="15" thickBot="1" x14ac:dyDescent="0.35">
      <c r="C1128" s="32">
        <v>43229</v>
      </c>
      <c r="D1128" s="33">
        <v>0.84096064814814808</v>
      </c>
      <c r="E1128" s="34" t="s">
        <v>9</v>
      </c>
      <c r="F1128" s="34">
        <v>29</v>
      </c>
      <c r="G1128" s="34" t="s">
        <v>10</v>
      </c>
    </row>
    <row r="1129" spans="3:7" ht="15" thickBot="1" x14ac:dyDescent="0.35">
      <c r="C1129" s="32">
        <v>43229</v>
      </c>
      <c r="D1129" s="33">
        <v>0.84104166666666658</v>
      </c>
      <c r="E1129" s="34" t="s">
        <v>9</v>
      </c>
      <c r="F1129" s="34">
        <v>30</v>
      </c>
      <c r="G1129" s="34" t="s">
        <v>10</v>
      </c>
    </row>
    <row r="1130" spans="3:7" ht="15" thickBot="1" x14ac:dyDescent="0.35">
      <c r="C1130" s="32">
        <v>43229</v>
      </c>
      <c r="D1130" s="33">
        <v>0.84115740740740741</v>
      </c>
      <c r="E1130" s="34" t="s">
        <v>9</v>
      </c>
      <c r="F1130" s="34">
        <v>33</v>
      </c>
      <c r="G1130" s="34" t="s">
        <v>10</v>
      </c>
    </row>
    <row r="1131" spans="3:7" ht="15" thickBot="1" x14ac:dyDescent="0.35">
      <c r="C1131" s="32">
        <v>43229</v>
      </c>
      <c r="D1131" s="33">
        <v>0.84125000000000005</v>
      </c>
      <c r="E1131" s="34" t="s">
        <v>9</v>
      </c>
      <c r="F1131" s="34">
        <v>32</v>
      </c>
      <c r="G1131" s="34" t="s">
        <v>10</v>
      </c>
    </row>
    <row r="1132" spans="3:7" ht="15" thickBot="1" x14ac:dyDescent="0.35">
      <c r="C1132" s="32">
        <v>43229</v>
      </c>
      <c r="D1132" s="33">
        <v>0.8413425925925927</v>
      </c>
      <c r="E1132" s="34" t="s">
        <v>9</v>
      </c>
      <c r="F1132" s="34">
        <v>22</v>
      </c>
      <c r="G1132" s="34" t="s">
        <v>10</v>
      </c>
    </row>
    <row r="1133" spans="3:7" ht="15" thickBot="1" x14ac:dyDescent="0.35">
      <c r="C1133" s="32">
        <v>43229</v>
      </c>
      <c r="D1133" s="33">
        <v>0.84144675925925927</v>
      </c>
      <c r="E1133" s="34" t="s">
        <v>9</v>
      </c>
      <c r="F1133" s="34">
        <v>31</v>
      </c>
      <c r="G1133" s="34" t="s">
        <v>10</v>
      </c>
    </row>
    <row r="1134" spans="3:7" ht="15" thickBot="1" x14ac:dyDescent="0.35">
      <c r="C1134" s="32">
        <v>43229</v>
      </c>
      <c r="D1134" s="33">
        <v>0.841863425925926</v>
      </c>
      <c r="E1134" s="34" t="s">
        <v>9</v>
      </c>
      <c r="F1134" s="34">
        <v>25</v>
      </c>
      <c r="G1134" s="34" t="s">
        <v>10</v>
      </c>
    </row>
    <row r="1135" spans="3:7" ht="15" thickBot="1" x14ac:dyDescent="0.35">
      <c r="C1135" s="32">
        <v>43229</v>
      </c>
      <c r="D1135" s="33">
        <v>0.84195601851851853</v>
      </c>
      <c r="E1135" s="34" t="s">
        <v>9</v>
      </c>
      <c r="F1135" s="34">
        <v>24</v>
      </c>
      <c r="G1135" s="34" t="s">
        <v>10</v>
      </c>
    </row>
    <row r="1136" spans="3:7" ht="15" thickBot="1" x14ac:dyDescent="0.35">
      <c r="C1136" s="32">
        <v>43229</v>
      </c>
      <c r="D1136" s="33">
        <v>0.84226851851851858</v>
      </c>
      <c r="E1136" s="34" t="s">
        <v>9</v>
      </c>
      <c r="F1136" s="34">
        <v>23</v>
      </c>
      <c r="G1136" s="34" t="s">
        <v>10</v>
      </c>
    </row>
    <row r="1137" spans="3:7" ht="15" thickBot="1" x14ac:dyDescent="0.35">
      <c r="C1137" s="32">
        <v>43229</v>
      </c>
      <c r="D1137" s="33">
        <v>0.8424652777777778</v>
      </c>
      <c r="E1137" s="34" t="s">
        <v>9</v>
      </c>
      <c r="F1137" s="34">
        <v>25</v>
      </c>
      <c r="G1137" s="34" t="s">
        <v>10</v>
      </c>
    </row>
    <row r="1138" spans="3:7" ht="15" thickBot="1" x14ac:dyDescent="0.35">
      <c r="C1138" s="32">
        <v>43229</v>
      </c>
      <c r="D1138" s="33">
        <v>0.8427662037037037</v>
      </c>
      <c r="E1138" s="34" t="s">
        <v>9</v>
      </c>
      <c r="F1138" s="34">
        <v>27</v>
      </c>
      <c r="G1138" s="34" t="s">
        <v>10</v>
      </c>
    </row>
    <row r="1139" spans="3:7" ht="15" thickBot="1" x14ac:dyDescent="0.35">
      <c r="C1139" s="32">
        <v>43229</v>
      </c>
      <c r="D1139" s="33">
        <v>0.84305555555555556</v>
      </c>
      <c r="E1139" s="34" t="s">
        <v>9</v>
      </c>
      <c r="F1139" s="34">
        <v>15</v>
      </c>
      <c r="G1139" s="34" t="s">
        <v>10</v>
      </c>
    </row>
    <row r="1140" spans="3:7" ht="15" thickBot="1" x14ac:dyDescent="0.35">
      <c r="C1140" s="32">
        <v>43229</v>
      </c>
      <c r="D1140" s="33">
        <v>0.84307870370370364</v>
      </c>
      <c r="E1140" s="34" t="s">
        <v>9</v>
      </c>
      <c r="F1140" s="34">
        <v>16</v>
      </c>
      <c r="G1140" s="34" t="s">
        <v>11</v>
      </c>
    </row>
    <row r="1141" spans="3:7" ht="15" thickBot="1" x14ac:dyDescent="0.35">
      <c r="C1141" s="32">
        <v>43229</v>
      </c>
      <c r="D1141" s="33">
        <v>0.8431481481481482</v>
      </c>
      <c r="E1141" s="34" t="s">
        <v>9</v>
      </c>
      <c r="F1141" s="34">
        <v>15</v>
      </c>
      <c r="G1141" s="34" t="s">
        <v>10</v>
      </c>
    </row>
    <row r="1142" spans="3:7" ht="15" thickBot="1" x14ac:dyDescent="0.35">
      <c r="C1142" s="32">
        <v>43229</v>
      </c>
      <c r="D1142" s="33">
        <v>0.84321759259259255</v>
      </c>
      <c r="E1142" s="34" t="s">
        <v>9</v>
      </c>
      <c r="F1142" s="34">
        <v>19</v>
      </c>
      <c r="G1142" s="34" t="s">
        <v>11</v>
      </c>
    </row>
    <row r="1143" spans="3:7" ht="15" thickBot="1" x14ac:dyDescent="0.35">
      <c r="C1143" s="32">
        <v>43229</v>
      </c>
      <c r="D1143" s="33">
        <v>0.84324074074074085</v>
      </c>
      <c r="E1143" s="34" t="s">
        <v>9</v>
      </c>
      <c r="F1143" s="34">
        <v>17</v>
      </c>
      <c r="G1143" s="34" t="s">
        <v>10</v>
      </c>
    </row>
    <row r="1144" spans="3:7" ht="15" thickBot="1" x14ac:dyDescent="0.35">
      <c r="C1144" s="32">
        <v>43229</v>
      </c>
      <c r="D1144" s="33">
        <v>0.84348379629629633</v>
      </c>
      <c r="E1144" s="34" t="s">
        <v>9</v>
      </c>
      <c r="F1144" s="34">
        <v>26</v>
      </c>
      <c r="G1144" s="34" t="s">
        <v>10</v>
      </c>
    </row>
    <row r="1145" spans="3:7" ht="15" thickBot="1" x14ac:dyDescent="0.35">
      <c r="C1145" s="32">
        <v>43229</v>
      </c>
      <c r="D1145" s="33">
        <v>0.84370370370370373</v>
      </c>
      <c r="E1145" s="34" t="s">
        <v>9</v>
      </c>
      <c r="F1145" s="34">
        <v>26</v>
      </c>
      <c r="G1145" s="34" t="s">
        <v>10</v>
      </c>
    </row>
    <row r="1146" spans="3:7" ht="15" thickBot="1" x14ac:dyDescent="0.35">
      <c r="C1146" s="32">
        <v>43229</v>
      </c>
      <c r="D1146" s="33">
        <v>0.84376157407407415</v>
      </c>
      <c r="E1146" s="34" t="s">
        <v>9</v>
      </c>
      <c r="F1146" s="34">
        <v>39</v>
      </c>
      <c r="G1146" s="34" t="s">
        <v>10</v>
      </c>
    </row>
    <row r="1147" spans="3:7" ht="15" thickBot="1" x14ac:dyDescent="0.35">
      <c r="C1147" s="32">
        <v>43229</v>
      </c>
      <c r="D1147" s="33">
        <v>0.84401620370370367</v>
      </c>
      <c r="E1147" s="34" t="s">
        <v>9</v>
      </c>
      <c r="F1147" s="34">
        <v>21</v>
      </c>
      <c r="G1147" s="34" t="s">
        <v>10</v>
      </c>
    </row>
    <row r="1148" spans="3:7" ht="15" thickBot="1" x14ac:dyDescent="0.35">
      <c r="C1148" s="32">
        <v>43229</v>
      </c>
      <c r="D1148" s="33">
        <v>0.84434027777777787</v>
      </c>
      <c r="E1148" s="34" t="s">
        <v>9</v>
      </c>
      <c r="F1148" s="34">
        <v>26</v>
      </c>
      <c r="G1148" s="34" t="s">
        <v>10</v>
      </c>
    </row>
    <row r="1149" spans="3:7" ht="15" thickBot="1" x14ac:dyDescent="0.35">
      <c r="C1149" s="32">
        <v>43229</v>
      </c>
      <c r="D1149" s="33">
        <v>0.84497685185185178</v>
      </c>
      <c r="E1149" s="34" t="s">
        <v>9</v>
      </c>
      <c r="F1149" s="34">
        <v>28</v>
      </c>
      <c r="G1149" s="34" t="s">
        <v>10</v>
      </c>
    </row>
    <row r="1150" spans="3:7" ht="15" thickBot="1" x14ac:dyDescent="0.35">
      <c r="C1150" s="32">
        <v>43229</v>
      </c>
      <c r="D1150" s="33">
        <v>0.84523148148148142</v>
      </c>
      <c r="E1150" s="34" t="s">
        <v>9</v>
      </c>
      <c r="F1150" s="34">
        <v>21</v>
      </c>
      <c r="G1150" s="34" t="s">
        <v>10</v>
      </c>
    </row>
    <row r="1151" spans="3:7" ht="15" thickBot="1" x14ac:dyDescent="0.35">
      <c r="C1151" s="32">
        <v>43229</v>
      </c>
      <c r="D1151" s="33">
        <v>0.84635416666666663</v>
      </c>
      <c r="E1151" s="34" t="s">
        <v>9</v>
      </c>
      <c r="F1151" s="34">
        <v>15</v>
      </c>
      <c r="G1151" s="34" t="s">
        <v>10</v>
      </c>
    </row>
    <row r="1152" spans="3:7" ht="15" thickBot="1" x14ac:dyDescent="0.35">
      <c r="C1152" s="32">
        <v>43229</v>
      </c>
      <c r="D1152" s="33">
        <v>0.84804398148148152</v>
      </c>
      <c r="E1152" s="34" t="s">
        <v>9</v>
      </c>
      <c r="F1152" s="34">
        <v>29</v>
      </c>
      <c r="G1152" s="34" t="s">
        <v>10</v>
      </c>
    </row>
    <row r="1153" spans="3:7" ht="15" thickBot="1" x14ac:dyDescent="0.35">
      <c r="C1153" s="32">
        <v>43229</v>
      </c>
      <c r="D1153" s="33">
        <v>0.84968749999999993</v>
      </c>
      <c r="E1153" s="34" t="s">
        <v>9</v>
      </c>
      <c r="F1153" s="34">
        <v>30</v>
      </c>
      <c r="G1153" s="34" t="s">
        <v>10</v>
      </c>
    </row>
    <row r="1154" spans="3:7" ht="15" thickBot="1" x14ac:dyDescent="0.35">
      <c r="C1154" s="32">
        <v>43229</v>
      </c>
      <c r="D1154" s="33">
        <v>0.85486111111111107</v>
      </c>
      <c r="E1154" s="34" t="s">
        <v>9</v>
      </c>
      <c r="F1154" s="34">
        <v>16</v>
      </c>
      <c r="G1154" s="34" t="s">
        <v>10</v>
      </c>
    </row>
    <row r="1155" spans="3:7" ht="15" thickBot="1" x14ac:dyDescent="0.35">
      <c r="C1155" s="32">
        <v>43229</v>
      </c>
      <c r="D1155" s="33">
        <v>0.85620370370370369</v>
      </c>
      <c r="E1155" s="34" t="s">
        <v>9</v>
      </c>
      <c r="F1155" s="34">
        <v>21</v>
      </c>
      <c r="G1155" s="34" t="s">
        <v>10</v>
      </c>
    </row>
    <row r="1156" spans="3:7" ht="15" thickBot="1" x14ac:dyDescent="0.35">
      <c r="C1156" s="32">
        <v>43229</v>
      </c>
      <c r="D1156" s="33">
        <v>0.85635416666666664</v>
      </c>
      <c r="E1156" s="34" t="s">
        <v>9</v>
      </c>
      <c r="F1156" s="34">
        <v>30</v>
      </c>
      <c r="G1156" s="34" t="s">
        <v>10</v>
      </c>
    </row>
    <row r="1157" spans="3:7" ht="15" thickBot="1" x14ac:dyDescent="0.35">
      <c r="C1157" s="32">
        <v>43229</v>
      </c>
      <c r="D1157" s="33">
        <v>0.8588541666666667</v>
      </c>
      <c r="E1157" s="34" t="s">
        <v>9</v>
      </c>
      <c r="F1157" s="34">
        <v>34</v>
      </c>
      <c r="G1157" s="34" t="s">
        <v>10</v>
      </c>
    </row>
    <row r="1158" spans="3:7" ht="15" thickBot="1" x14ac:dyDescent="0.35">
      <c r="C1158" s="32">
        <v>43229</v>
      </c>
      <c r="D1158" s="33">
        <v>0.85908564814814825</v>
      </c>
      <c r="E1158" s="34" t="s">
        <v>9</v>
      </c>
      <c r="F1158" s="34">
        <v>20</v>
      </c>
      <c r="G1158" s="34" t="s">
        <v>10</v>
      </c>
    </row>
    <row r="1159" spans="3:7" ht="15" thickBot="1" x14ac:dyDescent="0.35">
      <c r="C1159" s="32">
        <v>43229</v>
      </c>
      <c r="D1159" s="33">
        <v>0.85924768518518524</v>
      </c>
      <c r="E1159" s="34" t="s">
        <v>9</v>
      </c>
      <c r="F1159" s="34">
        <v>22</v>
      </c>
      <c r="G1159" s="34" t="s">
        <v>11</v>
      </c>
    </row>
    <row r="1160" spans="3:7" ht="15" thickBot="1" x14ac:dyDescent="0.35">
      <c r="C1160" s="32">
        <v>43229</v>
      </c>
      <c r="D1160" s="33">
        <v>0.86556712962962967</v>
      </c>
      <c r="E1160" s="34" t="s">
        <v>9</v>
      </c>
      <c r="F1160" s="34">
        <v>24</v>
      </c>
      <c r="G1160" s="34" t="s">
        <v>10</v>
      </c>
    </row>
    <row r="1161" spans="3:7" ht="15" thickBot="1" x14ac:dyDescent="0.35">
      <c r="C1161" s="32">
        <v>43229</v>
      </c>
      <c r="D1161" s="33">
        <v>0.86583333333333334</v>
      </c>
      <c r="E1161" s="34" t="s">
        <v>9</v>
      </c>
      <c r="F1161" s="34">
        <v>29</v>
      </c>
      <c r="G1161" s="34" t="s">
        <v>10</v>
      </c>
    </row>
    <row r="1162" spans="3:7" ht="15" thickBot="1" x14ac:dyDescent="0.35">
      <c r="C1162" s="32">
        <v>43229</v>
      </c>
      <c r="D1162" s="33">
        <v>0.86594907407407407</v>
      </c>
      <c r="E1162" s="34" t="s">
        <v>9</v>
      </c>
      <c r="F1162" s="34">
        <v>30</v>
      </c>
      <c r="G1162" s="34" t="s">
        <v>10</v>
      </c>
    </row>
    <row r="1163" spans="3:7" ht="15" thickBot="1" x14ac:dyDescent="0.35">
      <c r="C1163" s="32">
        <v>43229</v>
      </c>
      <c r="D1163" s="33">
        <v>0.86605324074074075</v>
      </c>
      <c r="E1163" s="34" t="s">
        <v>9</v>
      </c>
      <c r="F1163" s="34">
        <v>28</v>
      </c>
      <c r="G1163" s="34" t="s">
        <v>10</v>
      </c>
    </row>
    <row r="1164" spans="3:7" ht="15" thickBot="1" x14ac:dyDescent="0.35">
      <c r="C1164" s="32">
        <v>43229</v>
      </c>
      <c r="D1164" s="33">
        <v>0.86651620370370364</v>
      </c>
      <c r="E1164" s="34" t="s">
        <v>9</v>
      </c>
      <c r="F1164" s="34">
        <v>30</v>
      </c>
      <c r="G1164" s="34" t="s">
        <v>10</v>
      </c>
    </row>
    <row r="1165" spans="3:7" ht="15" thickBot="1" x14ac:dyDescent="0.35">
      <c r="C1165" s="32">
        <v>43229</v>
      </c>
      <c r="D1165" s="33">
        <v>0.86667824074074085</v>
      </c>
      <c r="E1165" s="34" t="s">
        <v>9</v>
      </c>
      <c r="F1165" s="34">
        <v>35</v>
      </c>
      <c r="G1165" s="34" t="s">
        <v>10</v>
      </c>
    </row>
    <row r="1166" spans="3:7" ht="15" thickBot="1" x14ac:dyDescent="0.35">
      <c r="C1166" s="32">
        <v>43229</v>
      </c>
      <c r="D1166" s="33">
        <v>0.86694444444444441</v>
      </c>
      <c r="E1166" s="34" t="s">
        <v>9</v>
      </c>
      <c r="F1166" s="34">
        <v>24</v>
      </c>
      <c r="G1166" s="34" t="s">
        <v>10</v>
      </c>
    </row>
    <row r="1167" spans="3:7" ht="15" thickBot="1" x14ac:dyDescent="0.35">
      <c r="C1167" s="32">
        <v>43229</v>
      </c>
      <c r="D1167" s="33">
        <v>0.8680092592592592</v>
      </c>
      <c r="E1167" s="34" t="s">
        <v>9</v>
      </c>
      <c r="F1167" s="34">
        <v>35</v>
      </c>
      <c r="G1167" s="34" t="s">
        <v>10</v>
      </c>
    </row>
    <row r="1168" spans="3:7" ht="15" thickBot="1" x14ac:dyDescent="0.35">
      <c r="C1168" s="32">
        <v>43229</v>
      </c>
      <c r="D1168" s="33">
        <v>0.86811342592592589</v>
      </c>
      <c r="E1168" s="34" t="s">
        <v>9</v>
      </c>
      <c r="F1168" s="34">
        <v>19</v>
      </c>
      <c r="G1168" s="34" t="s">
        <v>10</v>
      </c>
    </row>
    <row r="1169" spans="3:7" ht="15" thickBot="1" x14ac:dyDescent="0.35">
      <c r="C1169" s="32">
        <v>43229</v>
      </c>
      <c r="D1169" s="33">
        <v>0.86829861111111117</v>
      </c>
      <c r="E1169" s="34" t="s">
        <v>9</v>
      </c>
      <c r="F1169" s="34">
        <v>28</v>
      </c>
      <c r="G1169" s="34" t="s">
        <v>10</v>
      </c>
    </row>
    <row r="1170" spans="3:7" ht="15" thickBot="1" x14ac:dyDescent="0.35">
      <c r="C1170" s="32">
        <v>43229</v>
      </c>
      <c r="D1170" s="33">
        <v>0.86858796296296292</v>
      </c>
      <c r="E1170" s="34" t="s">
        <v>9</v>
      </c>
      <c r="F1170" s="34">
        <v>28</v>
      </c>
      <c r="G1170" s="34" t="s">
        <v>10</v>
      </c>
    </row>
    <row r="1171" spans="3:7" ht="15" thickBot="1" x14ac:dyDescent="0.35">
      <c r="C1171" s="32">
        <v>43229</v>
      </c>
      <c r="D1171" s="33">
        <v>0.86917824074074079</v>
      </c>
      <c r="E1171" s="34" t="s">
        <v>9</v>
      </c>
      <c r="F1171" s="34">
        <v>27</v>
      </c>
      <c r="G1171" s="34" t="s">
        <v>10</v>
      </c>
    </row>
    <row r="1172" spans="3:7" ht="15" thickBot="1" x14ac:dyDescent="0.35">
      <c r="C1172" s="32">
        <v>43229</v>
      </c>
      <c r="D1172" s="33">
        <v>0.86966435185185187</v>
      </c>
      <c r="E1172" s="34" t="s">
        <v>9</v>
      </c>
      <c r="F1172" s="34">
        <v>22</v>
      </c>
      <c r="G1172" s="34" t="s">
        <v>10</v>
      </c>
    </row>
    <row r="1173" spans="3:7" ht="15" thickBot="1" x14ac:dyDescent="0.35">
      <c r="C1173" s="32">
        <v>43229</v>
      </c>
      <c r="D1173" s="33">
        <v>0.86989583333333342</v>
      </c>
      <c r="E1173" s="34" t="s">
        <v>9</v>
      </c>
      <c r="F1173" s="34">
        <v>22</v>
      </c>
      <c r="G1173" s="34" t="s">
        <v>10</v>
      </c>
    </row>
    <row r="1174" spans="3:7" ht="15" thickBot="1" x14ac:dyDescent="0.35">
      <c r="C1174" s="32">
        <v>43229</v>
      </c>
      <c r="D1174" s="33">
        <v>0.87075231481481474</v>
      </c>
      <c r="E1174" s="34" t="s">
        <v>9</v>
      </c>
      <c r="F1174" s="34">
        <v>25</v>
      </c>
      <c r="G1174" s="34" t="s">
        <v>10</v>
      </c>
    </row>
    <row r="1175" spans="3:7" ht="15" thickBot="1" x14ac:dyDescent="0.35">
      <c r="C1175" s="32">
        <v>43229</v>
      </c>
      <c r="D1175" s="33">
        <v>0.87108796296296298</v>
      </c>
      <c r="E1175" s="34" t="s">
        <v>9</v>
      </c>
      <c r="F1175" s="34">
        <v>23</v>
      </c>
      <c r="G1175" s="34" t="s">
        <v>11</v>
      </c>
    </row>
    <row r="1176" spans="3:7" ht="15" thickBot="1" x14ac:dyDescent="0.35">
      <c r="C1176" s="32">
        <v>43229</v>
      </c>
      <c r="D1176" s="33">
        <v>0.87142361111111111</v>
      </c>
      <c r="E1176" s="34" t="s">
        <v>9</v>
      </c>
      <c r="F1176" s="34">
        <v>19</v>
      </c>
      <c r="G1176" s="34" t="s">
        <v>10</v>
      </c>
    </row>
    <row r="1177" spans="3:7" ht="15" thickBot="1" x14ac:dyDescent="0.35">
      <c r="C1177" s="32">
        <v>43229</v>
      </c>
      <c r="D1177" s="33">
        <v>0.87155092592592587</v>
      </c>
      <c r="E1177" s="34" t="s">
        <v>9</v>
      </c>
      <c r="F1177" s="34">
        <v>19</v>
      </c>
      <c r="G1177" s="34" t="s">
        <v>10</v>
      </c>
    </row>
    <row r="1178" spans="3:7" ht="15" thickBot="1" x14ac:dyDescent="0.35">
      <c r="C1178" s="32">
        <v>43229</v>
      </c>
      <c r="D1178" s="33">
        <v>0.87219907407407404</v>
      </c>
      <c r="E1178" s="34" t="s">
        <v>9</v>
      </c>
      <c r="F1178" s="34">
        <v>18</v>
      </c>
      <c r="G1178" s="34" t="s">
        <v>10</v>
      </c>
    </row>
    <row r="1179" spans="3:7" ht="15" thickBot="1" x14ac:dyDescent="0.35">
      <c r="C1179" s="32">
        <v>43229</v>
      </c>
      <c r="D1179" s="33">
        <v>0.87245370370370379</v>
      </c>
      <c r="E1179" s="34" t="s">
        <v>9</v>
      </c>
      <c r="F1179" s="34">
        <v>28</v>
      </c>
      <c r="G1179" s="34" t="s">
        <v>10</v>
      </c>
    </row>
    <row r="1180" spans="3:7" ht="15" thickBot="1" x14ac:dyDescent="0.35">
      <c r="C1180" s="32">
        <v>43229</v>
      </c>
      <c r="D1180" s="33">
        <v>0.87295138888888879</v>
      </c>
      <c r="E1180" s="34" t="s">
        <v>9</v>
      </c>
      <c r="F1180" s="34">
        <v>27</v>
      </c>
      <c r="G1180" s="34" t="s">
        <v>10</v>
      </c>
    </row>
    <row r="1181" spans="3:7" ht="15" thickBot="1" x14ac:dyDescent="0.35">
      <c r="C1181" s="32">
        <v>43229</v>
      </c>
      <c r="D1181" s="33">
        <v>0.87331018518518511</v>
      </c>
      <c r="E1181" s="34" t="s">
        <v>9</v>
      </c>
      <c r="F1181" s="34">
        <v>35</v>
      </c>
      <c r="G1181" s="34" t="s">
        <v>10</v>
      </c>
    </row>
    <row r="1182" spans="3:7" ht="15" thickBot="1" x14ac:dyDescent="0.35">
      <c r="C1182" s="32">
        <v>43229</v>
      </c>
      <c r="D1182" s="33">
        <v>0.87424768518518514</v>
      </c>
      <c r="E1182" s="34" t="s">
        <v>9</v>
      </c>
      <c r="F1182" s="34">
        <v>23</v>
      </c>
      <c r="G1182" s="34" t="s">
        <v>10</v>
      </c>
    </row>
    <row r="1183" spans="3:7" ht="15" thickBot="1" x14ac:dyDescent="0.35">
      <c r="C1183" s="32">
        <v>43229</v>
      </c>
      <c r="D1183" s="33">
        <v>0.87445601851851851</v>
      </c>
      <c r="E1183" s="34" t="s">
        <v>9</v>
      </c>
      <c r="F1183" s="34">
        <v>32</v>
      </c>
      <c r="G1183" s="34" t="s">
        <v>10</v>
      </c>
    </row>
    <row r="1184" spans="3:7" ht="15" thickBot="1" x14ac:dyDescent="0.35">
      <c r="C1184" s="32">
        <v>43229</v>
      </c>
      <c r="D1184" s="33">
        <v>0.87545138888888896</v>
      </c>
      <c r="E1184" s="34" t="s">
        <v>9</v>
      </c>
      <c r="F1184" s="34">
        <v>26</v>
      </c>
      <c r="G1184" s="34" t="s">
        <v>10</v>
      </c>
    </row>
    <row r="1185" spans="3:7" ht="15" thickBot="1" x14ac:dyDescent="0.35">
      <c r="C1185" s="32">
        <v>43229</v>
      </c>
      <c r="D1185" s="33">
        <v>0.87664351851851852</v>
      </c>
      <c r="E1185" s="34" t="s">
        <v>9</v>
      </c>
      <c r="F1185" s="34">
        <v>13</v>
      </c>
      <c r="G1185" s="34" t="s">
        <v>10</v>
      </c>
    </row>
    <row r="1186" spans="3:7" ht="15" thickBot="1" x14ac:dyDescent="0.35">
      <c r="C1186" s="32">
        <v>43229</v>
      </c>
      <c r="D1186" s="33">
        <v>0.87707175925925929</v>
      </c>
      <c r="E1186" s="34" t="s">
        <v>9</v>
      </c>
      <c r="F1186" s="34">
        <v>17</v>
      </c>
      <c r="G1186" s="34" t="s">
        <v>10</v>
      </c>
    </row>
    <row r="1187" spans="3:7" ht="15" thickBot="1" x14ac:dyDescent="0.35">
      <c r="C1187" s="32">
        <v>43229</v>
      </c>
      <c r="D1187" s="33">
        <v>0.87791666666666668</v>
      </c>
      <c r="E1187" s="34" t="s">
        <v>9</v>
      </c>
      <c r="F1187" s="34">
        <v>23</v>
      </c>
      <c r="G1187" s="34" t="s">
        <v>10</v>
      </c>
    </row>
    <row r="1188" spans="3:7" ht="15" thickBot="1" x14ac:dyDescent="0.35">
      <c r="C1188" s="32">
        <v>43229</v>
      </c>
      <c r="D1188" s="33">
        <v>0.88019675925925922</v>
      </c>
      <c r="E1188" s="34" t="s">
        <v>9</v>
      </c>
      <c r="F1188" s="34">
        <v>21</v>
      </c>
      <c r="G1188" s="34" t="s">
        <v>10</v>
      </c>
    </row>
    <row r="1189" spans="3:7" ht="15" thickBot="1" x14ac:dyDescent="0.35">
      <c r="C1189" s="32">
        <v>43229</v>
      </c>
      <c r="D1189" s="33">
        <v>0.88157407407407407</v>
      </c>
      <c r="E1189" s="34" t="s">
        <v>9</v>
      </c>
      <c r="F1189" s="34">
        <v>32</v>
      </c>
      <c r="G1189" s="34" t="s">
        <v>10</v>
      </c>
    </row>
    <row r="1190" spans="3:7" ht="15" thickBot="1" x14ac:dyDescent="0.35">
      <c r="C1190" s="32">
        <v>43229</v>
      </c>
      <c r="D1190" s="33">
        <v>0.88238425925925934</v>
      </c>
      <c r="E1190" s="34" t="s">
        <v>9</v>
      </c>
      <c r="F1190" s="34">
        <v>31</v>
      </c>
      <c r="G1190" s="34" t="s">
        <v>10</v>
      </c>
    </row>
    <row r="1191" spans="3:7" ht="15" thickBot="1" x14ac:dyDescent="0.35">
      <c r="C1191" s="32">
        <v>43229</v>
      </c>
      <c r="D1191" s="33">
        <v>0.88248842592592591</v>
      </c>
      <c r="E1191" s="34" t="s">
        <v>9</v>
      </c>
      <c r="F1191" s="34">
        <v>30</v>
      </c>
      <c r="G1191" s="34" t="s">
        <v>10</v>
      </c>
    </row>
    <row r="1192" spans="3:7" ht="15" thickBot="1" x14ac:dyDescent="0.35">
      <c r="C1192" s="32">
        <v>43229</v>
      </c>
      <c r="D1192" s="33">
        <v>0.88263888888888886</v>
      </c>
      <c r="E1192" s="34" t="s">
        <v>9</v>
      </c>
      <c r="F1192" s="34">
        <v>23</v>
      </c>
      <c r="G1192" s="34" t="s">
        <v>10</v>
      </c>
    </row>
    <row r="1193" spans="3:7" ht="15" thickBot="1" x14ac:dyDescent="0.35">
      <c r="C1193" s="32">
        <v>43229</v>
      </c>
      <c r="D1193" s="33">
        <v>0.88293981481481476</v>
      </c>
      <c r="E1193" s="34" t="s">
        <v>9</v>
      </c>
      <c r="F1193" s="34">
        <v>31</v>
      </c>
      <c r="G1193" s="34" t="s">
        <v>10</v>
      </c>
    </row>
    <row r="1194" spans="3:7" ht="15" thickBot="1" x14ac:dyDescent="0.35">
      <c r="C1194" s="32">
        <v>43229</v>
      </c>
      <c r="D1194" s="33">
        <v>0.88319444444444439</v>
      </c>
      <c r="E1194" s="34" t="s">
        <v>9</v>
      </c>
      <c r="F1194" s="34">
        <v>25</v>
      </c>
      <c r="G1194" s="34" t="s">
        <v>10</v>
      </c>
    </row>
    <row r="1195" spans="3:7" ht="15" thickBot="1" x14ac:dyDescent="0.35">
      <c r="C1195" s="32">
        <v>43229</v>
      </c>
      <c r="D1195" s="33">
        <v>0.88372685185185185</v>
      </c>
      <c r="E1195" s="34" t="s">
        <v>9</v>
      </c>
      <c r="F1195" s="34">
        <v>26</v>
      </c>
      <c r="G1195" s="34" t="s">
        <v>10</v>
      </c>
    </row>
    <row r="1196" spans="3:7" ht="15" thickBot="1" x14ac:dyDescent="0.35">
      <c r="C1196" s="32">
        <v>43229</v>
      </c>
      <c r="D1196" s="33">
        <v>0.88460648148148147</v>
      </c>
      <c r="E1196" s="34" t="s">
        <v>9</v>
      </c>
      <c r="F1196" s="34">
        <v>42</v>
      </c>
      <c r="G1196" s="34" t="s">
        <v>10</v>
      </c>
    </row>
    <row r="1197" spans="3:7" ht="15" thickBot="1" x14ac:dyDescent="0.35">
      <c r="C1197" s="32">
        <v>43229</v>
      </c>
      <c r="D1197" s="33">
        <v>0.88609953703703714</v>
      </c>
      <c r="E1197" s="34" t="s">
        <v>9</v>
      </c>
      <c r="F1197" s="34">
        <v>25</v>
      </c>
      <c r="G1197" s="34" t="s">
        <v>10</v>
      </c>
    </row>
    <row r="1198" spans="3:7" ht="15" thickBot="1" x14ac:dyDescent="0.35">
      <c r="C1198" s="32">
        <v>43229</v>
      </c>
      <c r="D1198" s="33">
        <v>0.88668981481481479</v>
      </c>
      <c r="E1198" s="34" t="s">
        <v>9</v>
      </c>
      <c r="F1198" s="34">
        <v>22</v>
      </c>
      <c r="G1198" s="34" t="s">
        <v>10</v>
      </c>
    </row>
    <row r="1199" spans="3:7" ht="15" thickBot="1" x14ac:dyDescent="0.35">
      <c r="C1199" s="32">
        <v>43229</v>
      </c>
      <c r="D1199" s="33">
        <v>0.88692129629629635</v>
      </c>
      <c r="E1199" s="34" t="s">
        <v>9</v>
      </c>
      <c r="F1199" s="34">
        <v>24</v>
      </c>
      <c r="G1199" s="34" t="s">
        <v>10</v>
      </c>
    </row>
    <row r="1200" spans="3:7" ht="15" thickBot="1" x14ac:dyDescent="0.35">
      <c r="C1200" s="32">
        <v>43229</v>
      </c>
      <c r="D1200" s="33">
        <v>0.88746527777777784</v>
      </c>
      <c r="E1200" s="34" t="s">
        <v>9</v>
      </c>
      <c r="F1200" s="34">
        <v>26</v>
      </c>
      <c r="G1200" s="34" t="s">
        <v>11</v>
      </c>
    </row>
    <row r="1201" spans="3:7" ht="15" thickBot="1" x14ac:dyDescent="0.35">
      <c r="C1201" s="32">
        <v>43229</v>
      </c>
      <c r="D1201" s="33">
        <v>0.8881944444444444</v>
      </c>
      <c r="E1201" s="34" t="s">
        <v>9</v>
      </c>
      <c r="F1201" s="34">
        <v>22</v>
      </c>
      <c r="G1201" s="34" t="s">
        <v>10</v>
      </c>
    </row>
    <row r="1202" spans="3:7" ht="15" thickBot="1" x14ac:dyDescent="0.35">
      <c r="C1202" s="32">
        <v>43229</v>
      </c>
      <c r="D1202" s="33">
        <v>0.88855324074074071</v>
      </c>
      <c r="E1202" s="34" t="s">
        <v>9</v>
      </c>
      <c r="F1202" s="34">
        <v>25</v>
      </c>
      <c r="G1202" s="34" t="s">
        <v>10</v>
      </c>
    </row>
    <row r="1203" spans="3:7" ht="15" thickBot="1" x14ac:dyDescent="0.35">
      <c r="C1203" s="32">
        <v>43229</v>
      </c>
      <c r="D1203" s="33">
        <v>0.88869212962962962</v>
      </c>
      <c r="E1203" s="34" t="s">
        <v>9</v>
      </c>
      <c r="F1203" s="34">
        <v>26</v>
      </c>
      <c r="G1203" s="34" t="s">
        <v>10</v>
      </c>
    </row>
    <row r="1204" spans="3:7" ht="15" thickBot="1" x14ac:dyDescent="0.35">
      <c r="C1204" s="32">
        <v>43229</v>
      </c>
      <c r="D1204" s="33">
        <v>0.8900231481481482</v>
      </c>
      <c r="E1204" s="34" t="s">
        <v>9</v>
      </c>
      <c r="F1204" s="34">
        <v>24</v>
      </c>
      <c r="G1204" s="34" t="s">
        <v>10</v>
      </c>
    </row>
    <row r="1205" spans="3:7" ht="15" thickBot="1" x14ac:dyDescent="0.35">
      <c r="C1205" s="32">
        <v>43229</v>
      </c>
      <c r="D1205" s="33">
        <v>0.89048611111111109</v>
      </c>
      <c r="E1205" s="34" t="s">
        <v>9</v>
      </c>
      <c r="F1205" s="34">
        <v>26</v>
      </c>
      <c r="G1205" s="34" t="s">
        <v>10</v>
      </c>
    </row>
    <row r="1206" spans="3:7" ht="15" thickBot="1" x14ac:dyDescent="0.35">
      <c r="C1206" s="32">
        <v>43229</v>
      </c>
      <c r="D1206" s="33">
        <v>0.89486111111111111</v>
      </c>
      <c r="E1206" s="34" t="s">
        <v>9</v>
      </c>
      <c r="F1206" s="34">
        <v>31</v>
      </c>
      <c r="G1206" s="34" t="s">
        <v>11</v>
      </c>
    </row>
    <row r="1207" spans="3:7" ht="15" thickBot="1" x14ac:dyDescent="0.35">
      <c r="C1207" s="32">
        <v>43229</v>
      </c>
      <c r="D1207" s="33">
        <v>0.90726851851851853</v>
      </c>
      <c r="E1207" s="34" t="s">
        <v>9</v>
      </c>
      <c r="F1207" s="34">
        <v>35</v>
      </c>
      <c r="G1207" s="34" t="s">
        <v>11</v>
      </c>
    </row>
    <row r="1208" spans="3:7" ht="15" thickBot="1" x14ac:dyDescent="0.35">
      <c r="C1208" s="32">
        <v>43229</v>
      </c>
      <c r="D1208" s="33">
        <v>0.9107291666666667</v>
      </c>
      <c r="E1208" s="34" t="s">
        <v>9</v>
      </c>
      <c r="F1208" s="34">
        <v>31</v>
      </c>
      <c r="G1208" s="34" t="s">
        <v>10</v>
      </c>
    </row>
    <row r="1209" spans="3:7" ht="15" thickBot="1" x14ac:dyDescent="0.35">
      <c r="C1209" s="32">
        <v>43229</v>
      </c>
      <c r="D1209" s="33">
        <v>0.91347222222222213</v>
      </c>
      <c r="E1209" s="34" t="s">
        <v>9</v>
      </c>
      <c r="F1209" s="34">
        <v>33</v>
      </c>
      <c r="G1209" s="34" t="s">
        <v>10</v>
      </c>
    </row>
    <row r="1210" spans="3:7" ht="15" thickBot="1" x14ac:dyDescent="0.35">
      <c r="C1210" s="32">
        <v>43230</v>
      </c>
      <c r="D1210" s="33">
        <v>0.33103009259259258</v>
      </c>
      <c r="E1210" s="34" t="s">
        <v>9</v>
      </c>
      <c r="F1210" s="34">
        <v>30</v>
      </c>
      <c r="G1210" s="34" t="s">
        <v>11</v>
      </c>
    </row>
    <row r="1211" spans="3:7" ht="15" thickBot="1" x14ac:dyDescent="0.35">
      <c r="C1211" s="32">
        <v>43230</v>
      </c>
      <c r="D1211" s="33">
        <v>0.33416666666666667</v>
      </c>
      <c r="E1211" s="34" t="s">
        <v>9</v>
      </c>
      <c r="F1211" s="34">
        <v>32</v>
      </c>
      <c r="G1211" s="34" t="s">
        <v>10</v>
      </c>
    </row>
    <row r="1212" spans="3:7" ht="15" thickBot="1" x14ac:dyDescent="0.35">
      <c r="C1212" s="32">
        <v>43230</v>
      </c>
      <c r="D1212" s="33">
        <v>0.33778935185185183</v>
      </c>
      <c r="E1212" s="34" t="s">
        <v>9</v>
      </c>
      <c r="F1212" s="34">
        <v>23</v>
      </c>
      <c r="G1212" s="34" t="s">
        <v>11</v>
      </c>
    </row>
    <row r="1213" spans="3:7" ht="15" thickBot="1" x14ac:dyDescent="0.35">
      <c r="C1213" s="32">
        <v>43230</v>
      </c>
      <c r="D1213" s="33">
        <v>0.36098379629629629</v>
      </c>
      <c r="E1213" s="34" t="s">
        <v>9</v>
      </c>
      <c r="F1213" s="34">
        <v>22</v>
      </c>
      <c r="G1213" s="34" t="s">
        <v>11</v>
      </c>
    </row>
    <row r="1214" spans="3:7" ht="15" thickBot="1" x14ac:dyDescent="0.35">
      <c r="C1214" s="32">
        <v>43230</v>
      </c>
      <c r="D1214" s="33">
        <v>0.38098379629629631</v>
      </c>
      <c r="E1214" s="34" t="s">
        <v>9</v>
      </c>
      <c r="F1214" s="34">
        <v>15</v>
      </c>
      <c r="G1214" s="34" t="s">
        <v>11</v>
      </c>
    </row>
    <row r="1215" spans="3:7" ht="15" thickBot="1" x14ac:dyDescent="0.35">
      <c r="C1215" s="32">
        <v>43230</v>
      </c>
      <c r="D1215" s="33">
        <v>0.38261574074074073</v>
      </c>
      <c r="E1215" s="34" t="s">
        <v>9</v>
      </c>
      <c r="F1215" s="34">
        <v>16</v>
      </c>
      <c r="G1215" s="34" t="s">
        <v>11</v>
      </c>
    </row>
    <row r="1216" spans="3:7" ht="15" thickBot="1" x14ac:dyDescent="0.35">
      <c r="C1216" s="32">
        <v>43230</v>
      </c>
      <c r="D1216" s="33">
        <v>0.38858796296296294</v>
      </c>
      <c r="E1216" s="34" t="s">
        <v>9</v>
      </c>
      <c r="F1216" s="34">
        <v>25</v>
      </c>
      <c r="G1216" s="34" t="s">
        <v>10</v>
      </c>
    </row>
    <row r="1217" spans="3:7" ht="15" thickBot="1" x14ac:dyDescent="0.35">
      <c r="C1217" s="32">
        <v>43230</v>
      </c>
      <c r="D1217" s="33">
        <v>0.38998842592592592</v>
      </c>
      <c r="E1217" s="34" t="s">
        <v>9</v>
      </c>
      <c r="F1217" s="34">
        <v>29</v>
      </c>
      <c r="G1217" s="34" t="s">
        <v>10</v>
      </c>
    </row>
    <row r="1218" spans="3:7" ht="15" thickBot="1" x14ac:dyDescent="0.35">
      <c r="C1218" s="32">
        <v>43230</v>
      </c>
      <c r="D1218" s="33">
        <v>0.3903240740740741</v>
      </c>
      <c r="E1218" s="34" t="s">
        <v>9</v>
      </c>
      <c r="F1218" s="34">
        <v>33</v>
      </c>
      <c r="G1218" s="34" t="s">
        <v>11</v>
      </c>
    </row>
    <row r="1219" spans="3:7" ht="15" thickBot="1" x14ac:dyDescent="0.35">
      <c r="C1219" s="32">
        <v>43230</v>
      </c>
      <c r="D1219" s="33">
        <v>0.39366898148148149</v>
      </c>
      <c r="E1219" s="34" t="s">
        <v>9</v>
      </c>
      <c r="F1219" s="34">
        <v>19</v>
      </c>
      <c r="G1219" s="34" t="s">
        <v>11</v>
      </c>
    </row>
    <row r="1220" spans="3:7" ht="15" thickBot="1" x14ac:dyDescent="0.35">
      <c r="C1220" s="32">
        <v>43230</v>
      </c>
      <c r="D1220" s="33">
        <v>0.39438657407407413</v>
      </c>
      <c r="E1220" s="34" t="s">
        <v>9</v>
      </c>
      <c r="F1220" s="34">
        <v>26</v>
      </c>
      <c r="G1220" s="34" t="s">
        <v>11</v>
      </c>
    </row>
    <row r="1221" spans="3:7" ht="15" thickBot="1" x14ac:dyDescent="0.35">
      <c r="C1221" s="32">
        <v>43230</v>
      </c>
      <c r="D1221" s="33">
        <v>0.39501157407407406</v>
      </c>
      <c r="E1221" s="34" t="s">
        <v>9</v>
      </c>
      <c r="F1221" s="34">
        <v>25</v>
      </c>
      <c r="G1221" s="34" t="s">
        <v>11</v>
      </c>
    </row>
    <row r="1222" spans="3:7" ht="15" thickBot="1" x14ac:dyDescent="0.35">
      <c r="C1222" s="32">
        <v>43230</v>
      </c>
      <c r="D1222" s="33">
        <v>0.39534722222222224</v>
      </c>
      <c r="E1222" s="34" t="s">
        <v>9</v>
      </c>
      <c r="F1222" s="34">
        <v>25</v>
      </c>
      <c r="G1222" s="34" t="s">
        <v>11</v>
      </c>
    </row>
    <row r="1223" spans="3:7" ht="15" thickBot="1" x14ac:dyDescent="0.35">
      <c r="C1223" s="32">
        <v>43230</v>
      </c>
      <c r="D1223" s="33">
        <v>0.3956365740740741</v>
      </c>
      <c r="E1223" s="34" t="s">
        <v>9</v>
      </c>
      <c r="F1223" s="34">
        <v>20</v>
      </c>
      <c r="G1223" s="34" t="s">
        <v>10</v>
      </c>
    </row>
    <row r="1224" spans="3:7" ht="15" thickBot="1" x14ac:dyDescent="0.35">
      <c r="C1224" s="32">
        <v>43230</v>
      </c>
      <c r="D1224" s="33">
        <v>0.39796296296296302</v>
      </c>
      <c r="E1224" s="34" t="s">
        <v>9</v>
      </c>
      <c r="F1224" s="34">
        <v>33</v>
      </c>
      <c r="G1224" s="34" t="s">
        <v>11</v>
      </c>
    </row>
    <row r="1225" spans="3:7" ht="15" thickBot="1" x14ac:dyDescent="0.35">
      <c r="C1225" s="32">
        <v>43230</v>
      </c>
      <c r="D1225" s="33">
        <v>0.39893518518518517</v>
      </c>
      <c r="E1225" s="34" t="s">
        <v>9</v>
      </c>
      <c r="F1225" s="34">
        <v>22</v>
      </c>
      <c r="G1225" s="34" t="s">
        <v>11</v>
      </c>
    </row>
    <row r="1226" spans="3:7" ht="15" thickBot="1" x14ac:dyDescent="0.35">
      <c r="C1226" s="32">
        <v>43230</v>
      </c>
      <c r="D1226" s="33">
        <v>0.39916666666666667</v>
      </c>
      <c r="E1226" s="34" t="s">
        <v>9</v>
      </c>
      <c r="F1226" s="34">
        <v>34</v>
      </c>
      <c r="G1226" s="34" t="s">
        <v>11</v>
      </c>
    </row>
    <row r="1227" spans="3:7" ht="15" thickBot="1" x14ac:dyDescent="0.35">
      <c r="C1227" s="32">
        <v>43230</v>
      </c>
      <c r="D1227" s="33">
        <v>0.39938657407407407</v>
      </c>
      <c r="E1227" s="34" t="s">
        <v>9</v>
      </c>
      <c r="F1227" s="34">
        <v>22</v>
      </c>
      <c r="G1227" s="34" t="s">
        <v>11</v>
      </c>
    </row>
    <row r="1228" spans="3:7" ht="15" thickBot="1" x14ac:dyDescent="0.35">
      <c r="C1228" s="32">
        <v>43230</v>
      </c>
      <c r="D1228" s="33">
        <v>0.39986111111111106</v>
      </c>
      <c r="E1228" s="34" t="s">
        <v>9</v>
      </c>
      <c r="F1228" s="34">
        <v>27</v>
      </c>
      <c r="G1228" s="34" t="s">
        <v>11</v>
      </c>
    </row>
    <row r="1229" spans="3:7" ht="15" thickBot="1" x14ac:dyDescent="0.35">
      <c r="C1229" s="32">
        <v>43230</v>
      </c>
      <c r="D1229" s="33">
        <v>0.40038194444444447</v>
      </c>
      <c r="E1229" s="34" t="s">
        <v>9</v>
      </c>
      <c r="F1229" s="34">
        <v>23</v>
      </c>
      <c r="G1229" s="34" t="s">
        <v>11</v>
      </c>
    </row>
    <row r="1230" spans="3:7" ht="15" thickBot="1" x14ac:dyDescent="0.35">
      <c r="C1230" s="32">
        <v>43230</v>
      </c>
      <c r="D1230" s="33">
        <v>0.40115740740740741</v>
      </c>
      <c r="E1230" s="34" t="s">
        <v>9</v>
      </c>
      <c r="F1230" s="34">
        <v>36</v>
      </c>
      <c r="G1230" s="34" t="s">
        <v>11</v>
      </c>
    </row>
    <row r="1231" spans="3:7" ht="15" thickBot="1" x14ac:dyDescent="0.35">
      <c r="C1231" s="32">
        <v>43230</v>
      </c>
      <c r="D1231" s="33">
        <v>0.40265046296296297</v>
      </c>
      <c r="E1231" s="34" t="s">
        <v>9</v>
      </c>
      <c r="F1231" s="34">
        <v>33</v>
      </c>
      <c r="G1231" s="34" t="s">
        <v>11</v>
      </c>
    </row>
    <row r="1232" spans="3:7" ht="15" thickBot="1" x14ac:dyDescent="0.35">
      <c r="C1232" s="32">
        <v>43230</v>
      </c>
      <c r="D1232" s="33">
        <v>0.40557870370370369</v>
      </c>
      <c r="E1232" s="34" t="s">
        <v>9</v>
      </c>
      <c r="F1232" s="34">
        <v>24</v>
      </c>
      <c r="G1232" s="34" t="s">
        <v>11</v>
      </c>
    </row>
    <row r="1233" spans="3:7" ht="15" thickBot="1" x14ac:dyDescent="0.35">
      <c r="C1233" s="32">
        <v>43230</v>
      </c>
      <c r="D1233" s="33">
        <v>0.40668981481481481</v>
      </c>
      <c r="E1233" s="34" t="s">
        <v>9</v>
      </c>
      <c r="F1233" s="34">
        <v>31</v>
      </c>
      <c r="G1233" s="34" t="s">
        <v>11</v>
      </c>
    </row>
    <row r="1234" spans="3:7" ht="15" thickBot="1" x14ac:dyDescent="0.35">
      <c r="C1234" s="32">
        <v>43230</v>
      </c>
      <c r="D1234" s="33">
        <v>0.40692129629629631</v>
      </c>
      <c r="E1234" s="34" t="s">
        <v>9</v>
      </c>
      <c r="F1234" s="34">
        <v>24</v>
      </c>
      <c r="G1234" s="34" t="s">
        <v>11</v>
      </c>
    </row>
    <row r="1235" spans="3:7" ht="15" thickBot="1" x14ac:dyDescent="0.35">
      <c r="C1235" s="32">
        <v>43230</v>
      </c>
      <c r="D1235" s="33">
        <v>0.40763888888888888</v>
      </c>
      <c r="E1235" s="34" t="s">
        <v>9</v>
      </c>
      <c r="F1235" s="34">
        <v>26</v>
      </c>
      <c r="G1235" s="34" t="s">
        <v>11</v>
      </c>
    </row>
    <row r="1236" spans="3:7" ht="15" thickBot="1" x14ac:dyDescent="0.35">
      <c r="C1236" s="32">
        <v>43230</v>
      </c>
      <c r="D1236" s="33">
        <v>0.40773148148148147</v>
      </c>
      <c r="E1236" s="34" t="s">
        <v>9</v>
      </c>
      <c r="F1236" s="34">
        <v>38</v>
      </c>
      <c r="G1236" s="34" t="s">
        <v>11</v>
      </c>
    </row>
    <row r="1237" spans="3:7" ht="15" thickBot="1" x14ac:dyDescent="0.35">
      <c r="C1237" s="32">
        <v>43230</v>
      </c>
      <c r="D1237" s="33">
        <v>0.4079861111111111</v>
      </c>
      <c r="E1237" s="34" t="s">
        <v>9</v>
      </c>
      <c r="F1237" s="34">
        <v>33</v>
      </c>
      <c r="G1237" s="34" t="s">
        <v>11</v>
      </c>
    </row>
    <row r="1238" spans="3:7" ht="15" thickBot="1" x14ac:dyDescent="0.35">
      <c r="C1238" s="32">
        <v>43230</v>
      </c>
      <c r="D1238" s="33">
        <v>0.40865740740740741</v>
      </c>
      <c r="E1238" s="34" t="s">
        <v>9</v>
      </c>
      <c r="F1238" s="34">
        <v>33</v>
      </c>
      <c r="G1238" s="34" t="s">
        <v>11</v>
      </c>
    </row>
    <row r="1239" spans="3:7" ht="15" thickBot="1" x14ac:dyDescent="0.35">
      <c r="C1239" s="32">
        <v>43230</v>
      </c>
      <c r="D1239" s="33">
        <v>0.40960648148148149</v>
      </c>
      <c r="E1239" s="34" t="s">
        <v>9</v>
      </c>
      <c r="F1239" s="34">
        <v>40</v>
      </c>
      <c r="G1239" s="34" t="s">
        <v>11</v>
      </c>
    </row>
    <row r="1240" spans="3:7" ht="15" thickBot="1" x14ac:dyDescent="0.35">
      <c r="C1240" s="32">
        <v>43230</v>
      </c>
      <c r="D1240" s="33">
        <v>0.41333333333333333</v>
      </c>
      <c r="E1240" s="34" t="s">
        <v>9</v>
      </c>
      <c r="F1240" s="34">
        <v>31</v>
      </c>
      <c r="G1240" s="34" t="s">
        <v>11</v>
      </c>
    </row>
    <row r="1241" spans="3:7" ht="15" thickBot="1" x14ac:dyDescent="0.35">
      <c r="C1241" s="32">
        <v>43230</v>
      </c>
      <c r="D1241" s="33">
        <v>0.41355324074074074</v>
      </c>
      <c r="E1241" s="34" t="s">
        <v>9</v>
      </c>
      <c r="F1241" s="34">
        <v>31</v>
      </c>
      <c r="G1241" s="34" t="s">
        <v>11</v>
      </c>
    </row>
    <row r="1242" spans="3:7" ht="15" thickBot="1" x14ac:dyDescent="0.35">
      <c r="C1242" s="32">
        <v>43230</v>
      </c>
      <c r="D1242" s="33">
        <v>0.41450231481481481</v>
      </c>
      <c r="E1242" s="34" t="s">
        <v>9</v>
      </c>
      <c r="F1242" s="34">
        <v>34</v>
      </c>
      <c r="G1242" s="34" t="s">
        <v>11</v>
      </c>
    </row>
    <row r="1243" spans="3:7" ht="15" thickBot="1" x14ac:dyDescent="0.35">
      <c r="C1243" s="32">
        <v>43230</v>
      </c>
      <c r="D1243" s="33">
        <v>0.41589120370370369</v>
      </c>
      <c r="E1243" s="34" t="s">
        <v>9</v>
      </c>
      <c r="F1243" s="34">
        <v>30</v>
      </c>
      <c r="G1243" s="34" t="s">
        <v>10</v>
      </c>
    </row>
    <row r="1244" spans="3:7" ht="15" thickBot="1" x14ac:dyDescent="0.35">
      <c r="C1244" s="32">
        <v>43230</v>
      </c>
      <c r="D1244" s="33">
        <v>0.42423611111111109</v>
      </c>
      <c r="E1244" s="34" t="s">
        <v>9</v>
      </c>
      <c r="F1244" s="34">
        <v>17</v>
      </c>
      <c r="G1244" s="34" t="s">
        <v>11</v>
      </c>
    </row>
    <row r="1245" spans="3:7" ht="15" thickBot="1" x14ac:dyDescent="0.35">
      <c r="C1245" s="32">
        <v>43230</v>
      </c>
      <c r="D1245" s="33">
        <v>0.42594907407407406</v>
      </c>
      <c r="E1245" s="34" t="s">
        <v>9</v>
      </c>
      <c r="F1245" s="34">
        <v>31</v>
      </c>
      <c r="G1245" s="34" t="s">
        <v>10</v>
      </c>
    </row>
    <row r="1246" spans="3:7" ht="15" thickBot="1" x14ac:dyDescent="0.35">
      <c r="C1246" s="32">
        <v>43230</v>
      </c>
      <c r="D1246" s="33">
        <v>0.42668981481481483</v>
      </c>
      <c r="E1246" s="34" t="s">
        <v>9</v>
      </c>
      <c r="F1246" s="34">
        <v>21</v>
      </c>
      <c r="G1246" s="34" t="s">
        <v>11</v>
      </c>
    </row>
    <row r="1247" spans="3:7" ht="15" thickBot="1" x14ac:dyDescent="0.35">
      <c r="C1247" s="32">
        <v>43230</v>
      </c>
      <c r="D1247" s="33">
        <v>0.42969907407407404</v>
      </c>
      <c r="E1247" s="34" t="s">
        <v>9</v>
      </c>
      <c r="F1247" s="34">
        <v>19</v>
      </c>
      <c r="G1247" s="34" t="s">
        <v>11</v>
      </c>
    </row>
    <row r="1248" spans="3:7" ht="15" thickBot="1" x14ac:dyDescent="0.35">
      <c r="C1248" s="32">
        <v>43230</v>
      </c>
      <c r="D1248" s="33">
        <v>0.43141203703703707</v>
      </c>
      <c r="E1248" s="34" t="s">
        <v>9</v>
      </c>
      <c r="F1248" s="34">
        <v>34</v>
      </c>
      <c r="G1248" s="34" t="s">
        <v>11</v>
      </c>
    </row>
    <row r="1249" spans="3:7" ht="15" thickBot="1" x14ac:dyDescent="0.35">
      <c r="C1249" s="32">
        <v>43230</v>
      </c>
      <c r="D1249" s="33">
        <v>0.43221064814814819</v>
      </c>
      <c r="E1249" s="34" t="s">
        <v>9</v>
      </c>
      <c r="F1249" s="34">
        <v>23</v>
      </c>
      <c r="G1249" s="34" t="s">
        <v>10</v>
      </c>
    </row>
    <row r="1250" spans="3:7" ht="15" thickBot="1" x14ac:dyDescent="0.35">
      <c r="C1250" s="32">
        <v>43230</v>
      </c>
      <c r="D1250" s="33">
        <v>0.43313657407407408</v>
      </c>
      <c r="E1250" s="34" t="s">
        <v>9</v>
      </c>
      <c r="F1250" s="34">
        <v>20</v>
      </c>
      <c r="G1250" s="34" t="s">
        <v>11</v>
      </c>
    </row>
    <row r="1251" spans="3:7" ht="15" thickBot="1" x14ac:dyDescent="0.35">
      <c r="C1251" s="32">
        <v>43230</v>
      </c>
      <c r="D1251" s="33">
        <v>0.4337847222222222</v>
      </c>
      <c r="E1251" s="34" t="s">
        <v>9</v>
      </c>
      <c r="F1251" s="34">
        <v>26</v>
      </c>
      <c r="G1251" s="34" t="s">
        <v>10</v>
      </c>
    </row>
    <row r="1252" spans="3:7" ht="15" thickBot="1" x14ac:dyDescent="0.35">
      <c r="C1252" s="32">
        <v>43230</v>
      </c>
      <c r="D1252" s="33">
        <v>0.43468749999999995</v>
      </c>
      <c r="E1252" s="34" t="s">
        <v>9</v>
      </c>
      <c r="F1252" s="34">
        <v>36</v>
      </c>
      <c r="G1252" s="34" t="s">
        <v>11</v>
      </c>
    </row>
    <row r="1253" spans="3:7" ht="15" thickBot="1" x14ac:dyDescent="0.35">
      <c r="C1253" s="32">
        <v>43230</v>
      </c>
      <c r="D1253" s="33">
        <v>0.43483796296296301</v>
      </c>
      <c r="E1253" s="34" t="s">
        <v>9</v>
      </c>
      <c r="F1253" s="34">
        <v>27</v>
      </c>
      <c r="G1253" s="34" t="s">
        <v>10</v>
      </c>
    </row>
    <row r="1254" spans="3:7" ht="15" thickBot="1" x14ac:dyDescent="0.35">
      <c r="C1254" s="32">
        <v>43230</v>
      </c>
      <c r="D1254" s="33">
        <v>0.43550925925925926</v>
      </c>
      <c r="E1254" s="34" t="s">
        <v>9</v>
      </c>
      <c r="F1254" s="34">
        <v>23</v>
      </c>
      <c r="G1254" s="34" t="s">
        <v>10</v>
      </c>
    </row>
    <row r="1255" spans="3:7" ht="15" thickBot="1" x14ac:dyDescent="0.35">
      <c r="C1255" s="32">
        <v>43230</v>
      </c>
      <c r="D1255" s="33">
        <v>0.43604166666666666</v>
      </c>
      <c r="E1255" s="34" t="s">
        <v>9</v>
      </c>
      <c r="F1255" s="34">
        <v>21</v>
      </c>
      <c r="G1255" s="34" t="s">
        <v>10</v>
      </c>
    </row>
    <row r="1256" spans="3:7" ht="15" thickBot="1" x14ac:dyDescent="0.35">
      <c r="C1256" s="32">
        <v>43230</v>
      </c>
      <c r="D1256" s="33">
        <v>0.43634259259259256</v>
      </c>
      <c r="E1256" s="34" t="s">
        <v>9</v>
      </c>
      <c r="F1256" s="34">
        <v>20</v>
      </c>
      <c r="G1256" s="34" t="s">
        <v>10</v>
      </c>
    </row>
    <row r="1257" spans="3:7" ht="15" thickBot="1" x14ac:dyDescent="0.35">
      <c r="C1257" s="32">
        <v>43230</v>
      </c>
      <c r="D1257" s="33">
        <v>0.43653935185185189</v>
      </c>
      <c r="E1257" s="34" t="s">
        <v>9</v>
      </c>
      <c r="F1257" s="34">
        <v>34</v>
      </c>
      <c r="G1257" s="34" t="s">
        <v>11</v>
      </c>
    </row>
    <row r="1258" spans="3:7" ht="15" thickBot="1" x14ac:dyDescent="0.35">
      <c r="C1258" s="32">
        <v>43230</v>
      </c>
      <c r="D1258" s="33">
        <v>0.43768518518518523</v>
      </c>
      <c r="E1258" s="34" t="s">
        <v>9</v>
      </c>
      <c r="F1258" s="34">
        <v>32</v>
      </c>
      <c r="G1258" s="34" t="s">
        <v>10</v>
      </c>
    </row>
    <row r="1259" spans="3:7" ht="15" thickBot="1" x14ac:dyDescent="0.35">
      <c r="C1259" s="32">
        <v>43230</v>
      </c>
      <c r="D1259" s="33">
        <v>0.43809027777777776</v>
      </c>
      <c r="E1259" s="34" t="s">
        <v>9</v>
      </c>
      <c r="F1259" s="34">
        <v>31</v>
      </c>
      <c r="G1259" s="34" t="s">
        <v>11</v>
      </c>
    </row>
    <row r="1260" spans="3:7" ht="15" thickBot="1" x14ac:dyDescent="0.35">
      <c r="C1260" s="32">
        <v>43230</v>
      </c>
      <c r="D1260" s="33">
        <v>0.43878472222222226</v>
      </c>
      <c r="E1260" s="34" t="s">
        <v>9</v>
      </c>
      <c r="F1260" s="34">
        <v>27</v>
      </c>
      <c r="G1260" s="34" t="s">
        <v>11</v>
      </c>
    </row>
    <row r="1261" spans="3:7" ht="15" thickBot="1" x14ac:dyDescent="0.35">
      <c r="C1261" s="32">
        <v>43230</v>
      </c>
      <c r="D1261" s="33">
        <v>0.43947916666666664</v>
      </c>
      <c r="E1261" s="34" t="s">
        <v>9</v>
      </c>
      <c r="F1261" s="34">
        <v>27</v>
      </c>
      <c r="G1261" s="34" t="s">
        <v>10</v>
      </c>
    </row>
    <row r="1262" spans="3:7" ht="15" thickBot="1" x14ac:dyDescent="0.35">
      <c r="C1262" s="32">
        <v>43230</v>
      </c>
      <c r="D1262" s="33">
        <v>0.44006944444444446</v>
      </c>
      <c r="E1262" s="34" t="s">
        <v>9</v>
      </c>
      <c r="F1262" s="34">
        <v>23</v>
      </c>
      <c r="G1262" s="34" t="s">
        <v>11</v>
      </c>
    </row>
    <row r="1263" spans="3:7" ht="15" thickBot="1" x14ac:dyDescent="0.35">
      <c r="C1263" s="32">
        <v>43230</v>
      </c>
      <c r="D1263" s="33">
        <v>0.44107638888888889</v>
      </c>
      <c r="E1263" s="34" t="s">
        <v>9</v>
      </c>
      <c r="F1263" s="34">
        <v>20</v>
      </c>
      <c r="G1263" s="34" t="s">
        <v>10</v>
      </c>
    </row>
    <row r="1264" spans="3:7" ht="15" thickBot="1" x14ac:dyDescent="0.35">
      <c r="C1264" s="32">
        <v>43230</v>
      </c>
      <c r="D1264" s="33">
        <v>0.44133101851851847</v>
      </c>
      <c r="E1264" s="34" t="s">
        <v>9</v>
      </c>
      <c r="F1264" s="34">
        <v>25</v>
      </c>
      <c r="G1264" s="34" t="s">
        <v>11</v>
      </c>
    </row>
    <row r="1265" spans="3:7" ht="15" thickBot="1" x14ac:dyDescent="0.35">
      <c r="C1265" s="32">
        <v>43230</v>
      </c>
      <c r="D1265" s="33">
        <v>0.4417476851851852</v>
      </c>
      <c r="E1265" s="34" t="s">
        <v>9</v>
      </c>
      <c r="F1265" s="34">
        <v>22</v>
      </c>
      <c r="G1265" s="34" t="s">
        <v>11</v>
      </c>
    </row>
    <row r="1266" spans="3:7" ht="15" thickBot="1" x14ac:dyDescent="0.35">
      <c r="C1266" s="32">
        <v>43230</v>
      </c>
      <c r="D1266" s="33">
        <v>0.44410879629629635</v>
      </c>
      <c r="E1266" s="34" t="s">
        <v>9</v>
      </c>
      <c r="F1266" s="34">
        <v>40</v>
      </c>
      <c r="G1266" s="34" t="s">
        <v>11</v>
      </c>
    </row>
    <row r="1267" spans="3:7" ht="15" thickBot="1" x14ac:dyDescent="0.35">
      <c r="C1267" s="32">
        <v>43230</v>
      </c>
      <c r="D1267" s="33">
        <v>0.44440972222222225</v>
      </c>
      <c r="E1267" s="34" t="s">
        <v>9</v>
      </c>
      <c r="F1267" s="34">
        <v>25</v>
      </c>
      <c r="G1267" s="34" t="s">
        <v>11</v>
      </c>
    </row>
    <row r="1268" spans="3:7" ht="15" thickBot="1" x14ac:dyDescent="0.35">
      <c r="C1268" s="32">
        <v>43230</v>
      </c>
      <c r="D1268" s="33">
        <v>0.44533564814814813</v>
      </c>
      <c r="E1268" s="34" t="s">
        <v>9</v>
      </c>
      <c r="F1268" s="34">
        <v>31</v>
      </c>
      <c r="G1268" s="34" t="s">
        <v>10</v>
      </c>
    </row>
    <row r="1269" spans="3:7" ht="15" thickBot="1" x14ac:dyDescent="0.35">
      <c r="C1269" s="32">
        <v>43230</v>
      </c>
      <c r="D1269" s="33">
        <v>0.44548611111111108</v>
      </c>
      <c r="E1269" s="34" t="s">
        <v>9</v>
      </c>
      <c r="F1269" s="34">
        <v>21</v>
      </c>
      <c r="G1269" s="34" t="s">
        <v>10</v>
      </c>
    </row>
    <row r="1270" spans="3:7" ht="15" thickBot="1" x14ac:dyDescent="0.35">
      <c r="C1270" s="32">
        <v>43230</v>
      </c>
      <c r="D1270" s="33">
        <v>0.44589120370370372</v>
      </c>
      <c r="E1270" s="34" t="s">
        <v>9</v>
      </c>
      <c r="F1270" s="34">
        <v>21</v>
      </c>
      <c r="G1270" s="34" t="s">
        <v>11</v>
      </c>
    </row>
    <row r="1271" spans="3:7" ht="15" thickBot="1" x14ac:dyDescent="0.35">
      <c r="C1271" s="32">
        <v>43230</v>
      </c>
      <c r="D1271" s="33">
        <v>0.44681712962962966</v>
      </c>
      <c r="E1271" s="34" t="s">
        <v>9</v>
      </c>
      <c r="F1271" s="34">
        <v>24</v>
      </c>
      <c r="G1271" s="34" t="s">
        <v>11</v>
      </c>
    </row>
    <row r="1272" spans="3:7" ht="15" thickBot="1" x14ac:dyDescent="0.35">
      <c r="C1272" s="32">
        <v>43230</v>
      </c>
      <c r="D1272" s="33">
        <v>0.44800925925925927</v>
      </c>
      <c r="E1272" s="34" t="s">
        <v>9</v>
      </c>
      <c r="F1272" s="34">
        <v>29</v>
      </c>
      <c r="G1272" s="34" t="s">
        <v>10</v>
      </c>
    </row>
    <row r="1273" spans="3:7" ht="15" thickBot="1" x14ac:dyDescent="0.35">
      <c r="C1273" s="32">
        <v>43230</v>
      </c>
      <c r="D1273" s="33">
        <v>0.44878472222222227</v>
      </c>
      <c r="E1273" s="34" t="s">
        <v>9</v>
      </c>
      <c r="F1273" s="34">
        <v>21</v>
      </c>
      <c r="G1273" s="34" t="s">
        <v>10</v>
      </c>
    </row>
    <row r="1274" spans="3:7" ht="15" thickBot="1" x14ac:dyDescent="0.35">
      <c r="C1274" s="32">
        <v>43230</v>
      </c>
      <c r="D1274" s="33">
        <v>0.4500231481481482</v>
      </c>
      <c r="E1274" s="34" t="s">
        <v>9</v>
      </c>
      <c r="F1274" s="34">
        <v>20</v>
      </c>
      <c r="G1274" s="34" t="s">
        <v>11</v>
      </c>
    </row>
    <row r="1275" spans="3:7" ht="15" thickBot="1" x14ac:dyDescent="0.35">
      <c r="C1275" s="32">
        <v>43230</v>
      </c>
      <c r="D1275" s="33">
        <v>0.45013888888888887</v>
      </c>
      <c r="E1275" s="34" t="s">
        <v>9</v>
      </c>
      <c r="F1275" s="34">
        <v>17</v>
      </c>
      <c r="G1275" s="34" t="s">
        <v>11</v>
      </c>
    </row>
    <row r="1276" spans="3:7" ht="15" thickBot="1" x14ac:dyDescent="0.35">
      <c r="C1276" s="32">
        <v>43230</v>
      </c>
      <c r="D1276" s="33">
        <v>0.45187500000000003</v>
      </c>
      <c r="E1276" s="34" t="s">
        <v>9</v>
      </c>
      <c r="F1276" s="34">
        <v>19</v>
      </c>
      <c r="G1276" s="34" t="s">
        <v>10</v>
      </c>
    </row>
    <row r="1277" spans="3:7" ht="15" thickBot="1" x14ac:dyDescent="0.35">
      <c r="C1277" s="32">
        <v>43230</v>
      </c>
      <c r="D1277" s="33">
        <v>0.45283564814814814</v>
      </c>
      <c r="E1277" s="34" t="s">
        <v>9</v>
      </c>
      <c r="F1277" s="34">
        <v>25</v>
      </c>
      <c r="G1277" s="34" t="s">
        <v>11</v>
      </c>
    </row>
    <row r="1278" spans="3:7" ht="15" thickBot="1" x14ac:dyDescent="0.35">
      <c r="C1278" s="32">
        <v>43230</v>
      </c>
      <c r="D1278" s="33">
        <v>0.4538773148148148</v>
      </c>
      <c r="E1278" s="34" t="s">
        <v>9</v>
      </c>
      <c r="F1278" s="34">
        <v>32</v>
      </c>
      <c r="G1278" s="34" t="s">
        <v>11</v>
      </c>
    </row>
    <row r="1279" spans="3:7" ht="15" thickBot="1" x14ac:dyDescent="0.35">
      <c r="C1279" s="32">
        <v>43230</v>
      </c>
      <c r="D1279" s="33">
        <v>0.45422453703703702</v>
      </c>
      <c r="E1279" s="34" t="s">
        <v>9</v>
      </c>
      <c r="F1279" s="34">
        <v>24</v>
      </c>
      <c r="G1279" s="34" t="s">
        <v>10</v>
      </c>
    </row>
    <row r="1280" spans="3:7" ht="15" thickBot="1" x14ac:dyDescent="0.35">
      <c r="C1280" s="32">
        <v>43230</v>
      </c>
      <c r="D1280" s="33">
        <v>0.45523148148148151</v>
      </c>
      <c r="E1280" s="34" t="s">
        <v>9</v>
      </c>
      <c r="F1280" s="34">
        <v>20</v>
      </c>
      <c r="G1280" s="34" t="s">
        <v>11</v>
      </c>
    </row>
    <row r="1281" spans="3:7" ht="15" thickBot="1" x14ac:dyDescent="0.35">
      <c r="C1281" s="32">
        <v>43230</v>
      </c>
      <c r="D1281" s="33">
        <v>0.45665509259259257</v>
      </c>
      <c r="E1281" s="34" t="s">
        <v>9</v>
      </c>
      <c r="F1281" s="34">
        <v>18</v>
      </c>
      <c r="G1281" s="34" t="s">
        <v>10</v>
      </c>
    </row>
    <row r="1282" spans="3:7" ht="15" thickBot="1" x14ac:dyDescent="0.35">
      <c r="C1282" s="32">
        <v>43230</v>
      </c>
      <c r="D1282" s="33">
        <v>0.45678240740740739</v>
      </c>
      <c r="E1282" s="34" t="s">
        <v>9</v>
      </c>
      <c r="F1282" s="34">
        <v>31</v>
      </c>
      <c r="G1282" s="34" t="s">
        <v>10</v>
      </c>
    </row>
    <row r="1283" spans="3:7" ht="15" thickBot="1" x14ac:dyDescent="0.35">
      <c r="C1283" s="32">
        <v>43230</v>
      </c>
      <c r="D1283" s="33">
        <v>0.46118055555555554</v>
      </c>
      <c r="E1283" s="34" t="s">
        <v>9</v>
      </c>
      <c r="F1283" s="34">
        <v>23</v>
      </c>
      <c r="G1283" s="34" t="s">
        <v>11</v>
      </c>
    </row>
    <row r="1284" spans="3:7" ht="15" thickBot="1" x14ac:dyDescent="0.35">
      <c r="C1284" s="32">
        <v>43230</v>
      </c>
      <c r="D1284" s="33">
        <v>0.46221064814814811</v>
      </c>
      <c r="E1284" s="34" t="s">
        <v>9</v>
      </c>
      <c r="F1284" s="34">
        <v>27</v>
      </c>
      <c r="G1284" s="34" t="s">
        <v>10</v>
      </c>
    </row>
    <row r="1285" spans="3:7" ht="15" thickBot="1" x14ac:dyDescent="0.35">
      <c r="C1285" s="32">
        <v>43230</v>
      </c>
      <c r="D1285" s="33">
        <v>0.46334490740740741</v>
      </c>
      <c r="E1285" s="34" t="s">
        <v>9</v>
      </c>
      <c r="F1285" s="34">
        <v>20</v>
      </c>
      <c r="G1285" s="34" t="s">
        <v>11</v>
      </c>
    </row>
    <row r="1286" spans="3:7" ht="15" thickBot="1" x14ac:dyDescent="0.35">
      <c r="C1286" s="32">
        <v>43230</v>
      </c>
      <c r="D1286" s="33">
        <v>0.46612268518518518</v>
      </c>
      <c r="E1286" s="34" t="s">
        <v>9</v>
      </c>
      <c r="F1286" s="34">
        <v>26</v>
      </c>
      <c r="G1286" s="34" t="s">
        <v>11</v>
      </c>
    </row>
    <row r="1287" spans="3:7" ht="15" thickBot="1" x14ac:dyDescent="0.35">
      <c r="C1287" s="32">
        <v>43230</v>
      </c>
      <c r="D1287" s="33">
        <v>0.46846064814814814</v>
      </c>
      <c r="E1287" s="34" t="s">
        <v>9</v>
      </c>
      <c r="F1287" s="34">
        <v>22</v>
      </c>
      <c r="G1287" s="34" t="s">
        <v>11</v>
      </c>
    </row>
    <row r="1288" spans="3:7" ht="15" thickBot="1" x14ac:dyDescent="0.35">
      <c r="C1288" s="32">
        <v>43230</v>
      </c>
      <c r="D1288" s="33">
        <v>0.46968750000000004</v>
      </c>
      <c r="E1288" s="34" t="s">
        <v>9</v>
      </c>
      <c r="F1288" s="34">
        <v>21</v>
      </c>
      <c r="G1288" s="34" t="s">
        <v>11</v>
      </c>
    </row>
    <row r="1289" spans="3:7" ht="15" thickBot="1" x14ac:dyDescent="0.35">
      <c r="C1289" s="32">
        <v>43230</v>
      </c>
      <c r="D1289" s="33">
        <v>0.47172453703703704</v>
      </c>
      <c r="E1289" s="34" t="s">
        <v>9</v>
      </c>
      <c r="F1289" s="34">
        <v>26</v>
      </c>
      <c r="G1289" s="34" t="s">
        <v>10</v>
      </c>
    </row>
    <row r="1290" spans="3:7" ht="15" thickBot="1" x14ac:dyDescent="0.35">
      <c r="C1290" s="32">
        <v>43230</v>
      </c>
      <c r="D1290" s="33">
        <v>0.47325231481481483</v>
      </c>
      <c r="E1290" s="34" t="s">
        <v>9</v>
      </c>
      <c r="F1290" s="34">
        <v>24</v>
      </c>
      <c r="G1290" s="34" t="s">
        <v>11</v>
      </c>
    </row>
    <row r="1291" spans="3:7" ht="15" thickBot="1" x14ac:dyDescent="0.35">
      <c r="C1291" s="32">
        <v>43230</v>
      </c>
      <c r="D1291" s="33">
        <v>0.47704861111111113</v>
      </c>
      <c r="E1291" s="34" t="s">
        <v>9</v>
      </c>
      <c r="F1291" s="34">
        <v>30</v>
      </c>
      <c r="G1291" s="34" t="s">
        <v>11</v>
      </c>
    </row>
    <row r="1292" spans="3:7" ht="15" thickBot="1" x14ac:dyDescent="0.35">
      <c r="C1292" s="32">
        <v>43230</v>
      </c>
      <c r="D1292" s="33">
        <v>0.47902777777777777</v>
      </c>
      <c r="E1292" s="34" t="s">
        <v>9</v>
      </c>
      <c r="F1292" s="34">
        <v>25</v>
      </c>
      <c r="G1292" s="34" t="s">
        <v>10</v>
      </c>
    </row>
    <row r="1293" spans="3:7" ht="15" thickBot="1" x14ac:dyDescent="0.35">
      <c r="C1293" s="32">
        <v>43230</v>
      </c>
      <c r="D1293" s="33">
        <v>0.48120370370370374</v>
      </c>
      <c r="E1293" s="34" t="s">
        <v>9</v>
      </c>
      <c r="F1293" s="34">
        <v>33</v>
      </c>
      <c r="G1293" s="34" t="s">
        <v>10</v>
      </c>
    </row>
    <row r="1294" spans="3:7" ht="15" thickBot="1" x14ac:dyDescent="0.35">
      <c r="C1294" s="32">
        <v>43230</v>
      </c>
      <c r="D1294" s="33">
        <v>0.48674768518518513</v>
      </c>
      <c r="E1294" s="34" t="s">
        <v>9</v>
      </c>
      <c r="F1294" s="34">
        <v>21</v>
      </c>
      <c r="G1294" s="34" t="s">
        <v>11</v>
      </c>
    </row>
    <row r="1295" spans="3:7" ht="15" thickBot="1" x14ac:dyDescent="0.35">
      <c r="C1295" s="32">
        <v>43230</v>
      </c>
      <c r="D1295" s="33">
        <v>0.49254629629629632</v>
      </c>
      <c r="E1295" s="34" t="s">
        <v>9</v>
      </c>
      <c r="F1295" s="34">
        <v>24</v>
      </c>
      <c r="G1295" s="34" t="s">
        <v>10</v>
      </c>
    </row>
    <row r="1296" spans="3:7" ht="15" thickBot="1" x14ac:dyDescent="0.35">
      <c r="C1296" s="32">
        <v>43230</v>
      </c>
      <c r="D1296" s="33">
        <v>0.49356481481481485</v>
      </c>
      <c r="E1296" s="34" t="s">
        <v>9</v>
      </c>
      <c r="F1296" s="34">
        <v>27</v>
      </c>
      <c r="G1296" s="34" t="s">
        <v>11</v>
      </c>
    </row>
    <row r="1297" spans="3:7" ht="15" thickBot="1" x14ac:dyDescent="0.35">
      <c r="C1297" s="32">
        <v>43230</v>
      </c>
      <c r="D1297" s="33">
        <v>0.49462962962962959</v>
      </c>
      <c r="E1297" s="34" t="s">
        <v>9</v>
      </c>
      <c r="F1297" s="34">
        <v>24</v>
      </c>
      <c r="G1297" s="34" t="s">
        <v>10</v>
      </c>
    </row>
    <row r="1298" spans="3:7" ht="15" thickBot="1" x14ac:dyDescent="0.35">
      <c r="C1298" s="32">
        <v>43230</v>
      </c>
      <c r="D1298" s="33">
        <v>0.49592592592592594</v>
      </c>
      <c r="E1298" s="34" t="s">
        <v>9</v>
      </c>
      <c r="F1298" s="34">
        <v>28</v>
      </c>
      <c r="G1298" s="34" t="s">
        <v>10</v>
      </c>
    </row>
    <row r="1299" spans="3:7" ht="15" thickBot="1" x14ac:dyDescent="0.35">
      <c r="C1299" s="32">
        <v>43230</v>
      </c>
      <c r="D1299" s="33">
        <v>0.49675925925925929</v>
      </c>
      <c r="E1299" s="34" t="s">
        <v>9</v>
      </c>
      <c r="F1299" s="34">
        <v>32</v>
      </c>
      <c r="G1299" s="34" t="s">
        <v>10</v>
      </c>
    </row>
    <row r="1300" spans="3:7" ht="15" thickBot="1" x14ac:dyDescent="0.35">
      <c r="C1300" s="32">
        <v>43230</v>
      </c>
      <c r="D1300" s="33">
        <v>0.49692129629629633</v>
      </c>
      <c r="E1300" s="34" t="s">
        <v>9</v>
      </c>
      <c r="F1300" s="34">
        <v>23</v>
      </c>
      <c r="G1300" s="34" t="s">
        <v>10</v>
      </c>
    </row>
    <row r="1301" spans="3:7" ht="15" thickBot="1" x14ac:dyDescent="0.35">
      <c r="C1301" s="32">
        <v>43230</v>
      </c>
      <c r="D1301" s="33">
        <v>0.49712962962962964</v>
      </c>
      <c r="E1301" s="34" t="s">
        <v>9</v>
      </c>
      <c r="F1301" s="34">
        <v>33</v>
      </c>
      <c r="G1301" s="34" t="s">
        <v>10</v>
      </c>
    </row>
    <row r="1302" spans="3:7" ht="15" thickBot="1" x14ac:dyDescent="0.35">
      <c r="C1302" s="32">
        <v>43230</v>
      </c>
      <c r="D1302" s="33">
        <v>0.4975</v>
      </c>
      <c r="E1302" s="34" t="s">
        <v>9</v>
      </c>
      <c r="F1302" s="34">
        <v>16</v>
      </c>
      <c r="G1302" s="34" t="s">
        <v>10</v>
      </c>
    </row>
    <row r="1303" spans="3:7" ht="15" thickBot="1" x14ac:dyDescent="0.35">
      <c r="C1303" s="32">
        <v>43230</v>
      </c>
      <c r="D1303" s="33">
        <v>0.49770833333333336</v>
      </c>
      <c r="E1303" s="34" t="s">
        <v>9</v>
      </c>
      <c r="F1303" s="34">
        <v>27</v>
      </c>
      <c r="G1303" s="34" t="s">
        <v>11</v>
      </c>
    </row>
    <row r="1304" spans="3:7" ht="15" thickBot="1" x14ac:dyDescent="0.35">
      <c r="C1304" s="32">
        <v>43230</v>
      </c>
      <c r="D1304" s="33">
        <v>0.50015046296296295</v>
      </c>
      <c r="E1304" s="34" t="s">
        <v>9</v>
      </c>
      <c r="F1304" s="34">
        <v>32</v>
      </c>
      <c r="G1304" s="34" t="s">
        <v>10</v>
      </c>
    </row>
    <row r="1305" spans="3:7" ht="15" thickBot="1" x14ac:dyDescent="0.35">
      <c r="C1305" s="32">
        <v>43230</v>
      </c>
      <c r="D1305" s="33">
        <v>0.50278935185185192</v>
      </c>
      <c r="E1305" s="34" t="s">
        <v>9</v>
      </c>
      <c r="F1305" s="34">
        <v>22</v>
      </c>
      <c r="G1305" s="34" t="s">
        <v>10</v>
      </c>
    </row>
    <row r="1306" spans="3:7" ht="15" thickBot="1" x14ac:dyDescent="0.35">
      <c r="C1306" s="32">
        <v>43230</v>
      </c>
      <c r="D1306" s="33">
        <v>0.50399305555555551</v>
      </c>
      <c r="E1306" s="34" t="s">
        <v>9</v>
      </c>
      <c r="F1306" s="34">
        <v>23</v>
      </c>
      <c r="G1306" s="34" t="s">
        <v>10</v>
      </c>
    </row>
    <row r="1307" spans="3:7" ht="15" thickBot="1" x14ac:dyDescent="0.35">
      <c r="C1307" s="32">
        <v>43230</v>
      </c>
      <c r="D1307" s="33">
        <v>0.50439814814814821</v>
      </c>
      <c r="E1307" s="34" t="s">
        <v>9</v>
      </c>
      <c r="F1307" s="34">
        <v>25</v>
      </c>
      <c r="G1307" s="34" t="s">
        <v>10</v>
      </c>
    </row>
    <row r="1308" spans="3:7" ht="15" thickBot="1" x14ac:dyDescent="0.35">
      <c r="C1308" s="32">
        <v>43230</v>
      </c>
      <c r="D1308" s="33">
        <v>0.50458333333333327</v>
      </c>
      <c r="E1308" s="34" t="s">
        <v>9</v>
      </c>
      <c r="F1308" s="34">
        <v>30</v>
      </c>
      <c r="G1308" s="34" t="s">
        <v>10</v>
      </c>
    </row>
    <row r="1309" spans="3:7" ht="15" thickBot="1" x14ac:dyDescent="0.35">
      <c r="C1309" s="32">
        <v>43230</v>
      </c>
      <c r="D1309" s="33">
        <v>0.50489583333333332</v>
      </c>
      <c r="E1309" s="34" t="s">
        <v>9</v>
      </c>
      <c r="F1309" s="34">
        <v>21</v>
      </c>
      <c r="G1309" s="34" t="s">
        <v>10</v>
      </c>
    </row>
    <row r="1310" spans="3:7" ht="15" thickBot="1" x14ac:dyDescent="0.35">
      <c r="C1310" s="32">
        <v>43230</v>
      </c>
      <c r="D1310" s="33">
        <v>0.50582175925925921</v>
      </c>
      <c r="E1310" s="34" t="s">
        <v>9</v>
      </c>
      <c r="F1310" s="34">
        <v>26</v>
      </c>
      <c r="G1310" s="34" t="s">
        <v>11</v>
      </c>
    </row>
    <row r="1311" spans="3:7" ht="15" thickBot="1" x14ac:dyDescent="0.35">
      <c r="C1311" s="32">
        <v>43230</v>
      </c>
      <c r="D1311" s="33">
        <v>0.5064467592592593</v>
      </c>
      <c r="E1311" s="34" t="s">
        <v>9</v>
      </c>
      <c r="F1311" s="34">
        <v>28</v>
      </c>
      <c r="G1311" s="34" t="s">
        <v>10</v>
      </c>
    </row>
    <row r="1312" spans="3:7" ht="15" thickBot="1" x14ac:dyDescent="0.35">
      <c r="C1312" s="32">
        <v>43230</v>
      </c>
      <c r="D1312" s="33">
        <v>0.50668981481481479</v>
      </c>
      <c r="E1312" s="34" t="s">
        <v>9</v>
      </c>
      <c r="F1312" s="34">
        <v>28</v>
      </c>
      <c r="G1312" s="34" t="s">
        <v>10</v>
      </c>
    </row>
    <row r="1313" spans="3:7" ht="15" thickBot="1" x14ac:dyDescent="0.35">
      <c r="C1313" s="32">
        <v>43230</v>
      </c>
      <c r="D1313" s="33">
        <v>0.50697916666666665</v>
      </c>
      <c r="E1313" s="34" t="s">
        <v>9</v>
      </c>
      <c r="F1313" s="34">
        <v>34</v>
      </c>
      <c r="G1313" s="34" t="s">
        <v>10</v>
      </c>
    </row>
    <row r="1314" spans="3:7" ht="15" thickBot="1" x14ac:dyDescent="0.35">
      <c r="C1314" s="32">
        <v>43230</v>
      </c>
      <c r="D1314" s="33">
        <v>0.50709490740740748</v>
      </c>
      <c r="E1314" s="34" t="s">
        <v>9</v>
      </c>
      <c r="F1314" s="34">
        <v>23</v>
      </c>
      <c r="G1314" s="34" t="s">
        <v>10</v>
      </c>
    </row>
    <row r="1315" spans="3:7" ht="15" thickBot="1" x14ac:dyDescent="0.35">
      <c r="C1315" s="32">
        <v>43230</v>
      </c>
      <c r="D1315" s="33">
        <v>0.50777777777777777</v>
      </c>
      <c r="E1315" s="34" t="s">
        <v>9</v>
      </c>
      <c r="F1315" s="34">
        <v>19</v>
      </c>
      <c r="G1315" s="34" t="s">
        <v>11</v>
      </c>
    </row>
    <row r="1316" spans="3:7" ht="15" thickBot="1" x14ac:dyDescent="0.35">
      <c r="C1316" s="32">
        <v>43230</v>
      </c>
      <c r="D1316" s="33">
        <v>0.50851851851851848</v>
      </c>
      <c r="E1316" s="34" t="s">
        <v>9</v>
      </c>
      <c r="F1316" s="34">
        <v>20</v>
      </c>
      <c r="G1316" s="34" t="s">
        <v>10</v>
      </c>
    </row>
    <row r="1317" spans="3:7" ht="15" thickBot="1" x14ac:dyDescent="0.35">
      <c r="C1317" s="32">
        <v>43230</v>
      </c>
      <c r="D1317" s="33">
        <v>0.50871527777777781</v>
      </c>
      <c r="E1317" s="34" t="s">
        <v>9</v>
      </c>
      <c r="F1317" s="34">
        <v>32</v>
      </c>
      <c r="G1317" s="34" t="s">
        <v>10</v>
      </c>
    </row>
    <row r="1318" spans="3:7" ht="15" thickBot="1" x14ac:dyDescent="0.35">
      <c r="C1318" s="32">
        <v>43230</v>
      </c>
      <c r="D1318" s="33">
        <v>0.50949074074074074</v>
      </c>
      <c r="E1318" s="34" t="s">
        <v>9</v>
      </c>
      <c r="F1318" s="34">
        <v>24</v>
      </c>
      <c r="G1318" s="34" t="s">
        <v>10</v>
      </c>
    </row>
    <row r="1319" spans="3:7" ht="15" thickBot="1" x14ac:dyDescent="0.35">
      <c r="C1319" s="32">
        <v>43230</v>
      </c>
      <c r="D1319" s="33">
        <v>0.50951388888888893</v>
      </c>
      <c r="E1319" s="34" t="s">
        <v>9</v>
      </c>
      <c r="F1319" s="34">
        <v>20</v>
      </c>
      <c r="G1319" s="34" t="s">
        <v>10</v>
      </c>
    </row>
    <row r="1320" spans="3:7" ht="15" thickBot="1" x14ac:dyDescent="0.35">
      <c r="C1320" s="32">
        <v>43230</v>
      </c>
      <c r="D1320" s="33">
        <v>0.50962962962962965</v>
      </c>
      <c r="E1320" s="34" t="s">
        <v>9</v>
      </c>
      <c r="F1320" s="34">
        <v>30</v>
      </c>
      <c r="G1320" s="34" t="s">
        <v>10</v>
      </c>
    </row>
    <row r="1321" spans="3:7" ht="15" thickBot="1" x14ac:dyDescent="0.35">
      <c r="C1321" s="32">
        <v>43230</v>
      </c>
      <c r="D1321" s="33">
        <v>0.51354166666666667</v>
      </c>
      <c r="E1321" s="34" t="s">
        <v>9</v>
      </c>
      <c r="F1321" s="34">
        <v>23</v>
      </c>
      <c r="G1321" s="34" t="s">
        <v>10</v>
      </c>
    </row>
    <row r="1322" spans="3:7" ht="15" thickBot="1" x14ac:dyDescent="0.35">
      <c r="C1322" s="32">
        <v>43230</v>
      </c>
      <c r="D1322" s="33">
        <v>0.51370370370370366</v>
      </c>
      <c r="E1322" s="34" t="s">
        <v>9</v>
      </c>
      <c r="F1322" s="34">
        <v>20</v>
      </c>
      <c r="G1322" s="34" t="s">
        <v>10</v>
      </c>
    </row>
    <row r="1323" spans="3:7" ht="15" thickBot="1" x14ac:dyDescent="0.35">
      <c r="C1323" s="32">
        <v>43230</v>
      </c>
      <c r="D1323" s="33">
        <v>0.51487268518518514</v>
      </c>
      <c r="E1323" s="34" t="s">
        <v>9</v>
      </c>
      <c r="F1323" s="34">
        <v>21</v>
      </c>
      <c r="G1323" s="34" t="s">
        <v>10</v>
      </c>
    </row>
    <row r="1324" spans="3:7" ht="15" thickBot="1" x14ac:dyDescent="0.35">
      <c r="C1324" s="32">
        <v>43230</v>
      </c>
      <c r="D1324" s="33">
        <v>0.51703703703703707</v>
      </c>
      <c r="E1324" s="34" t="s">
        <v>9</v>
      </c>
      <c r="F1324" s="34">
        <v>34</v>
      </c>
      <c r="G1324" s="34" t="s">
        <v>11</v>
      </c>
    </row>
    <row r="1325" spans="3:7" ht="15" thickBot="1" x14ac:dyDescent="0.35">
      <c r="C1325" s="32">
        <v>43230</v>
      </c>
      <c r="D1325" s="33">
        <v>0.51726851851851852</v>
      </c>
      <c r="E1325" s="34" t="s">
        <v>9</v>
      </c>
      <c r="F1325" s="34">
        <v>26</v>
      </c>
      <c r="G1325" s="34" t="s">
        <v>11</v>
      </c>
    </row>
    <row r="1326" spans="3:7" ht="15" thickBot="1" x14ac:dyDescent="0.35">
      <c r="C1326" s="32">
        <v>43230</v>
      </c>
      <c r="D1326" s="33">
        <v>0.51871527777777782</v>
      </c>
      <c r="E1326" s="34" t="s">
        <v>9</v>
      </c>
      <c r="F1326" s="34">
        <v>26</v>
      </c>
      <c r="G1326" s="34" t="s">
        <v>10</v>
      </c>
    </row>
    <row r="1327" spans="3:7" ht="15" thickBot="1" x14ac:dyDescent="0.35">
      <c r="C1327" s="32">
        <v>43230</v>
      </c>
      <c r="D1327" s="33">
        <v>0.51910879629629625</v>
      </c>
      <c r="E1327" s="34" t="s">
        <v>9</v>
      </c>
      <c r="F1327" s="34">
        <v>30</v>
      </c>
      <c r="G1327" s="34" t="s">
        <v>11</v>
      </c>
    </row>
    <row r="1328" spans="3:7" ht="15" thickBot="1" x14ac:dyDescent="0.35">
      <c r="C1328" s="32">
        <v>43230</v>
      </c>
      <c r="D1328" s="33">
        <v>0.52109953703703704</v>
      </c>
      <c r="E1328" s="34" t="s">
        <v>9</v>
      </c>
      <c r="F1328" s="34">
        <v>25</v>
      </c>
      <c r="G1328" s="34" t="s">
        <v>11</v>
      </c>
    </row>
    <row r="1329" spans="3:7" ht="15" thickBot="1" x14ac:dyDescent="0.35">
      <c r="C1329" s="32">
        <v>43230</v>
      </c>
      <c r="D1329" s="33">
        <v>0.52246527777777774</v>
      </c>
      <c r="E1329" s="34" t="s">
        <v>9</v>
      </c>
      <c r="F1329" s="34">
        <v>26</v>
      </c>
      <c r="G1329" s="34" t="s">
        <v>11</v>
      </c>
    </row>
    <row r="1330" spans="3:7" ht="15" thickBot="1" x14ac:dyDescent="0.35">
      <c r="C1330" s="32">
        <v>43230</v>
      </c>
      <c r="D1330" s="33">
        <v>0.52476851851851858</v>
      </c>
      <c r="E1330" s="34" t="s">
        <v>9</v>
      </c>
      <c r="F1330" s="34">
        <v>23</v>
      </c>
      <c r="G1330" s="34" t="s">
        <v>11</v>
      </c>
    </row>
    <row r="1331" spans="3:7" ht="15" thickBot="1" x14ac:dyDescent="0.35">
      <c r="C1331" s="32">
        <v>43230</v>
      </c>
      <c r="D1331" s="33">
        <v>0.52690972222222221</v>
      </c>
      <c r="E1331" s="34" t="s">
        <v>9</v>
      </c>
      <c r="F1331" s="34">
        <v>32</v>
      </c>
      <c r="G1331" s="34" t="s">
        <v>10</v>
      </c>
    </row>
    <row r="1332" spans="3:7" ht="15" thickBot="1" x14ac:dyDescent="0.35">
      <c r="C1332" s="32">
        <v>43230</v>
      </c>
      <c r="D1332" s="33">
        <v>0.52858796296296295</v>
      </c>
      <c r="E1332" s="34" t="s">
        <v>9</v>
      </c>
      <c r="F1332" s="34">
        <v>15</v>
      </c>
      <c r="G1332" s="34" t="s">
        <v>10</v>
      </c>
    </row>
    <row r="1333" spans="3:7" ht="15" thickBot="1" x14ac:dyDescent="0.35">
      <c r="C1333" s="32">
        <v>43230</v>
      </c>
      <c r="D1333" s="33">
        <v>0.52934027777777781</v>
      </c>
      <c r="E1333" s="34" t="s">
        <v>9</v>
      </c>
      <c r="F1333" s="34">
        <v>23</v>
      </c>
      <c r="G1333" s="34" t="s">
        <v>11</v>
      </c>
    </row>
    <row r="1334" spans="3:7" ht="15" thickBot="1" x14ac:dyDescent="0.35">
      <c r="C1334" s="32">
        <v>43230</v>
      </c>
      <c r="D1334" s="33">
        <v>0.5309490740740741</v>
      </c>
      <c r="E1334" s="34" t="s">
        <v>9</v>
      </c>
      <c r="F1334" s="34">
        <v>23</v>
      </c>
      <c r="G1334" s="34" t="s">
        <v>10</v>
      </c>
    </row>
    <row r="1335" spans="3:7" ht="15" thickBot="1" x14ac:dyDescent="0.35">
      <c r="C1335" s="32">
        <v>43230</v>
      </c>
      <c r="D1335" s="33">
        <v>0.53131944444444446</v>
      </c>
      <c r="E1335" s="34" t="s">
        <v>9</v>
      </c>
      <c r="F1335" s="34">
        <v>25</v>
      </c>
      <c r="G1335" s="34" t="s">
        <v>10</v>
      </c>
    </row>
    <row r="1336" spans="3:7" ht="15" thickBot="1" x14ac:dyDescent="0.35">
      <c r="C1336" s="32">
        <v>43230</v>
      </c>
      <c r="D1336" s="33">
        <v>0.5314120370370371</v>
      </c>
      <c r="E1336" s="34" t="s">
        <v>9</v>
      </c>
      <c r="F1336" s="34">
        <v>28</v>
      </c>
      <c r="G1336" s="34" t="s">
        <v>10</v>
      </c>
    </row>
    <row r="1337" spans="3:7" ht="15" thickBot="1" x14ac:dyDescent="0.35">
      <c r="C1337" s="32">
        <v>43230</v>
      </c>
      <c r="D1337" s="33">
        <v>0.53340277777777778</v>
      </c>
      <c r="E1337" s="34" t="s">
        <v>9</v>
      </c>
      <c r="F1337" s="34">
        <v>38</v>
      </c>
      <c r="G1337" s="34" t="s">
        <v>10</v>
      </c>
    </row>
    <row r="1338" spans="3:7" ht="15" thickBot="1" x14ac:dyDescent="0.35">
      <c r="C1338" s="32">
        <v>43230</v>
      </c>
      <c r="D1338" s="33">
        <v>0.5395833333333333</v>
      </c>
      <c r="E1338" s="34" t="s">
        <v>9</v>
      </c>
      <c r="F1338" s="34">
        <v>25</v>
      </c>
      <c r="G1338" s="34" t="s">
        <v>11</v>
      </c>
    </row>
    <row r="1339" spans="3:7" ht="15" thickBot="1" x14ac:dyDescent="0.35">
      <c r="C1339" s="32">
        <v>43230</v>
      </c>
      <c r="D1339" s="33">
        <v>0.54087962962962965</v>
      </c>
      <c r="E1339" s="34" t="s">
        <v>9</v>
      </c>
      <c r="F1339" s="34">
        <v>25</v>
      </c>
      <c r="G1339" s="34" t="s">
        <v>10</v>
      </c>
    </row>
    <row r="1340" spans="3:7" ht="15" thickBot="1" x14ac:dyDescent="0.35">
      <c r="C1340" s="32">
        <v>43230</v>
      </c>
      <c r="D1340" s="33">
        <v>0.54126157407407405</v>
      </c>
      <c r="E1340" s="34" t="s">
        <v>9</v>
      </c>
      <c r="F1340" s="34">
        <v>24</v>
      </c>
      <c r="G1340" s="34" t="s">
        <v>10</v>
      </c>
    </row>
    <row r="1341" spans="3:7" ht="15" thickBot="1" x14ac:dyDescent="0.35">
      <c r="C1341" s="32">
        <v>43230</v>
      </c>
      <c r="D1341" s="33">
        <v>0.54343750000000002</v>
      </c>
      <c r="E1341" s="34" t="s">
        <v>9</v>
      </c>
      <c r="F1341" s="34">
        <v>37</v>
      </c>
      <c r="G1341" s="34" t="s">
        <v>11</v>
      </c>
    </row>
    <row r="1342" spans="3:7" ht="15" thickBot="1" x14ac:dyDescent="0.35">
      <c r="C1342" s="32">
        <v>43230</v>
      </c>
      <c r="D1342" s="33">
        <v>0.54450231481481481</v>
      </c>
      <c r="E1342" s="34" t="s">
        <v>9</v>
      </c>
      <c r="F1342" s="34">
        <v>16</v>
      </c>
      <c r="G1342" s="34" t="s">
        <v>11</v>
      </c>
    </row>
    <row r="1343" spans="3:7" ht="15" thickBot="1" x14ac:dyDescent="0.35">
      <c r="C1343" s="32">
        <v>43230</v>
      </c>
      <c r="D1343" s="33">
        <v>0.54586805555555562</v>
      </c>
      <c r="E1343" s="34" t="s">
        <v>9</v>
      </c>
      <c r="F1343" s="34">
        <v>26</v>
      </c>
      <c r="G1343" s="34" t="s">
        <v>11</v>
      </c>
    </row>
    <row r="1344" spans="3:7" ht="15" thickBot="1" x14ac:dyDescent="0.35">
      <c r="C1344" s="32">
        <v>43230</v>
      </c>
      <c r="D1344" s="33">
        <v>0.54677083333333332</v>
      </c>
      <c r="E1344" s="34" t="s">
        <v>9</v>
      </c>
      <c r="F1344" s="34">
        <v>28</v>
      </c>
      <c r="G1344" s="34" t="s">
        <v>10</v>
      </c>
    </row>
    <row r="1345" spans="3:7" ht="15" thickBot="1" x14ac:dyDescent="0.35">
      <c r="C1345" s="32">
        <v>43230</v>
      </c>
      <c r="D1345" s="33">
        <v>0.54934027777777772</v>
      </c>
      <c r="E1345" s="34" t="s">
        <v>9</v>
      </c>
      <c r="F1345" s="34">
        <v>28</v>
      </c>
      <c r="G1345" s="34" t="s">
        <v>11</v>
      </c>
    </row>
    <row r="1346" spans="3:7" ht="15" thickBot="1" x14ac:dyDescent="0.35">
      <c r="C1346" s="32">
        <v>43230</v>
      </c>
      <c r="D1346" s="33">
        <v>0.57795138888888886</v>
      </c>
      <c r="E1346" s="34" t="s">
        <v>9</v>
      </c>
      <c r="F1346" s="34">
        <v>17</v>
      </c>
      <c r="G1346" s="34" t="s">
        <v>10</v>
      </c>
    </row>
    <row r="1347" spans="3:7" ht="15" thickBot="1" x14ac:dyDescent="0.35">
      <c r="C1347" s="32">
        <v>43230</v>
      </c>
      <c r="D1347" s="33">
        <v>0.57810185185185181</v>
      </c>
      <c r="E1347" s="34" t="s">
        <v>9</v>
      </c>
      <c r="F1347" s="34">
        <v>23</v>
      </c>
      <c r="G1347" s="34" t="s">
        <v>11</v>
      </c>
    </row>
    <row r="1348" spans="3:7" ht="15" thickBot="1" x14ac:dyDescent="0.35">
      <c r="C1348" s="32">
        <v>43230</v>
      </c>
      <c r="D1348" s="33">
        <v>0.58140046296296299</v>
      </c>
      <c r="E1348" s="34" t="s">
        <v>9</v>
      </c>
      <c r="F1348" s="34">
        <v>18</v>
      </c>
      <c r="G1348" s="34" t="s">
        <v>10</v>
      </c>
    </row>
    <row r="1349" spans="3:7" ht="15" thickBot="1" x14ac:dyDescent="0.35">
      <c r="C1349" s="32">
        <v>43230</v>
      </c>
      <c r="D1349" s="33">
        <v>0.58262731481481478</v>
      </c>
      <c r="E1349" s="34" t="s">
        <v>9</v>
      </c>
      <c r="F1349" s="34">
        <v>16</v>
      </c>
      <c r="G1349" s="34" t="s">
        <v>11</v>
      </c>
    </row>
    <row r="1350" spans="3:7" ht="15" thickBot="1" x14ac:dyDescent="0.35">
      <c r="C1350" s="32">
        <v>43230</v>
      </c>
      <c r="D1350" s="33">
        <v>0.58373842592592595</v>
      </c>
      <c r="E1350" s="34" t="s">
        <v>9</v>
      </c>
      <c r="F1350" s="34">
        <v>34</v>
      </c>
      <c r="G1350" s="34" t="s">
        <v>11</v>
      </c>
    </row>
    <row r="1351" spans="3:7" ht="15" thickBot="1" x14ac:dyDescent="0.35">
      <c r="C1351" s="32">
        <v>43230</v>
      </c>
      <c r="D1351" s="33">
        <v>0.58976851851851853</v>
      </c>
      <c r="E1351" s="34" t="s">
        <v>9</v>
      </c>
      <c r="F1351" s="34">
        <v>28</v>
      </c>
      <c r="G1351" s="34" t="s">
        <v>10</v>
      </c>
    </row>
    <row r="1352" spans="3:7" ht="15" thickBot="1" x14ac:dyDescent="0.35">
      <c r="C1352" s="32">
        <v>43230</v>
      </c>
      <c r="D1352" s="33">
        <v>0.59357638888888886</v>
      </c>
      <c r="E1352" s="34" t="s">
        <v>9</v>
      </c>
      <c r="F1352" s="34">
        <v>30</v>
      </c>
      <c r="G1352" s="34" t="s">
        <v>10</v>
      </c>
    </row>
    <row r="1353" spans="3:7" ht="15" thickBot="1" x14ac:dyDescent="0.35">
      <c r="C1353" s="32">
        <v>43230</v>
      </c>
      <c r="D1353" s="33">
        <v>0.59414351851851854</v>
      </c>
      <c r="E1353" s="34" t="s">
        <v>9</v>
      </c>
      <c r="F1353" s="34">
        <v>27</v>
      </c>
      <c r="G1353" s="34" t="s">
        <v>10</v>
      </c>
    </row>
    <row r="1354" spans="3:7" ht="15" thickBot="1" x14ac:dyDescent="0.35">
      <c r="C1354" s="32">
        <v>43230</v>
      </c>
      <c r="D1354" s="33">
        <v>0.59416666666666662</v>
      </c>
      <c r="E1354" s="34" t="s">
        <v>9</v>
      </c>
      <c r="F1354" s="34">
        <v>24</v>
      </c>
      <c r="G1354" s="34" t="s">
        <v>10</v>
      </c>
    </row>
    <row r="1355" spans="3:7" ht="15" thickBot="1" x14ac:dyDescent="0.35">
      <c r="C1355" s="32">
        <v>43230</v>
      </c>
      <c r="D1355" s="33">
        <v>0.59928240740740735</v>
      </c>
      <c r="E1355" s="34" t="s">
        <v>9</v>
      </c>
      <c r="F1355" s="34">
        <v>12</v>
      </c>
      <c r="G1355" s="34" t="s">
        <v>11</v>
      </c>
    </row>
    <row r="1356" spans="3:7" ht="15" thickBot="1" x14ac:dyDescent="0.35">
      <c r="C1356" s="32">
        <v>43230</v>
      </c>
      <c r="D1356" s="33">
        <v>0.6053587962962963</v>
      </c>
      <c r="E1356" s="34" t="s">
        <v>9</v>
      </c>
      <c r="F1356" s="34">
        <v>26</v>
      </c>
      <c r="G1356" s="34" t="s">
        <v>10</v>
      </c>
    </row>
    <row r="1357" spans="3:7" ht="15" thickBot="1" x14ac:dyDescent="0.35">
      <c r="C1357" s="32">
        <v>43230</v>
      </c>
      <c r="D1357" s="33">
        <v>0.60928240740740736</v>
      </c>
      <c r="E1357" s="34" t="s">
        <v>9</v>
      </c>
      <c r="F1357" s="34">
        <v>32</v>
      </c>
      <c r="G1357" s="34" t="s">
        <v>10</v>
      </c>
    </row>
    <row r="1358" spans="3:7" ht="15" thickBot="1" x14ac:dyDescent="0.35">
      <c r="C1358" s="32">
        <v>43230</v>
      </c>
      <c r="D1358" s="33">
        <v>0.60978009259259258</v>
      </c>
      <c r="E1358" s="34" t="s">
        <v>9</v>
      </c>
      <c r="F1358" s="34">
        <v>27</v>
      </c>
      <c r="G1358" s="34" t="s">
        <v>10</v>
      </c>
    </row>
    <row r="1359" spans="3:7" ht="15" thickBot="1" x14ac:dyDescent="0.35">
      <c r="C1359" s="32">
        <v>43230</v>
      </c>
      <c r="D1359" s="33">
        <v>0.6107407407407407</v>
      </c>
      <c r="E1359" s="34" t="s">
        <v>9</v>
      </c>
      <c r="F1359" s="34">
        <v>27</v>
      </c>
      <c r="G1359" s="34" t="s">
        <v>11</v>
      </c>
    </row>
    <row r="1360" spans="3:7" ht="15" thickBot="1" x14ac:dyDescent="0.35">
      <c r="C1360" s="32">
        <v>43230</v>
      </c>
      <c r="D1360" s="33">
        <v>0.61195601851851855</v>
      </c>
      <c r="E1360" s="34" t="s">
        <v>9</v>
      </c>
      <c r="F1360" s="34">
        <v>28</v>
      </c>
      <c r="G1360" s="34" t="s">
        <v>10</v>
      </c>
    </row>
    <row r="1361" spans="3:7" ht="15" thickBot="1" x14ac:dyDescent="0.35">
      <c r="C1361" s="32">
        <v>43230</v>
      </c>
      <c r="D1361" s="33">
        <v>0.61262731481481481</v>
      </c>
      <c r="E1361" s="34" t="s">
        <v>9</v>
      </c>
      <c r="F1361" s="34">
        <v>31</v>
      </c>
      <c r="G1361" s="34" t="s">
        <v>10</v>
      </c>
    </row>
    <row r="1362" spans="3:7" ht="15" thickBot="1" x14ac:dyDescent="0.35">
      <c r="C1362" s="32">
        <v>43230</v>
      </c>
      <c r="D1362" s="33">
        <v>0.61295138888888889</v>
      </c>
      <c r="E1362" s="34" t="s">
        <v>9</v>
      </c>
      <c r="F1362" s="34">
        <v>24</v>
      </c>
      <c r="G1362" s="34" t="s">
        <v>11</v>
      </c>
    </row>
    <row r="1363" spans="3:7" ht="15" thickBot="1" x14ac:dyDescent="0.35">
      <c r="C1363" s="32">
        <v>43230</v>
      </c>
      <c r="D1363" s="33">
        <v>0.62456018518518519</v>
      </c>
      <c r="E1363" s="34" t="s">
        <v>9</v>
      </c>
      <c r="F1363" s="34">
        <v>22</v>
      </c>
      <c r="G1363" s="34" t="s">
        <v>10</v>
      </c>
    </row>
    <row r="1364" spans="3:7" ht="15" thickBot="1" x14ac:dyDescent="0.35">
      <c r="C1364" s="32">
        <v>43230</v>
      </c>
      <c r="D1364" s="33">
        <v>0.62645833333333334</v>
      </c>
      <c r="E1364" s="34" t="s">
        <v>9</v>
      </c>
      <c r="F1364" s="34">
        <v>26</v>
      </c>
      <c r="G1364" s="34" t="s">
        <v>10</v>
      </c>
    </row>
    <row r="1365" spans="3:7" ht="15" thickBot="1" x14ac:dyDescent="0.35">
      <c r="C1365" s="32">
        <v>43230</v>
      </c>
      <c r="D1365" s="33">
        <v>0.63452546296296297</v>
      </c>
      <c r="E1365" s="34" t="s">
        <v>9</v>
      </c>
      <c r="F1365" s="34">
        <v>19</v>
      </c>
      <c r="G1365" s="34" t="s">
        <v>10</v>
      </c>
    </row>
    <row r="1366" spans="3:7" ht="15" thickBot="1" x14ac:dyDescent="0.35">
      <c r="C1366" s="32">
        <v>43230</v>
      </c>
      <c r="D1366" s="33">
        <v>0.63776620370370374</v>
      </c>
      <c r="E1366" s="34" t="s">
        <v>9</v>
      </c>
      <c r="F1366" s="34">
        <v>22</v>
      </c>
      <c r="G1366" s="34" t="s">
        <v>10</v>
      </c>
    </row>
    <row r="1367" spans="3:7" ht="15" thickBot="1" x14ac:dyDescent="0.35">
      <c r="C1367" s="32">
        <v>43230</v>
      </c>
      <c r="D1367" s="33">
        <v>0.6385763888888889</v>
      </c>
      <c r="E1367" s="34" t="s">
        <v>9</v>
      </c>
      <c r="F1367" s="34">
        <v>28</v>
      </c>
      <c r="G1367" s="34" t="s">
        <v>10</v>
      </c>
    </row>
    <row r="1368" spans="3:7" ht="15" thickBot="1" x14ac:dyDescent="0.35">
      <c r="C1368" s="32">
        <v>43230</v>
      </c>
      <c r="D1368" s="33">
        <v>0.63892361111111107</v>
      </c>
      <c r="E1368" s="34" t="s">
        <v>9</v>
      </c>
      <c r="F1368" s="34">
        <v>24</v>
      </c>
      <c r="G1368" s="34" t="s">
        <v>10</v>
      </c>
    </row>
    <row r="1369" spans="3:7" ht="15" thickBot="1" x14ac:dyDescent="0.35">
      <c r="C1369" s="32">
        <v>43230</v>
      </c>
      <c r="D1369" s="33">
        <v>0.64018518518518519</v>
      </c>
      <c r="E1369" s="34" t="s">
        <v>9</v>
      </c>
      <c r="F1369" s="34">
        <v>38</v>
      </c>
      <c r="G1369" s="34" t="s">
        <v>10</v>
      </c>
    </row>
    <row r="1370" spans="3:7" ht="15" thickBot="1" x14ac:dyDescent="0.35">
      <c r="C1370" s="32">
        <v>43230</v>
      </c>
      <c r="D1370" s="33">
        <v>0.64849537037037031</v>
      </c>
      <c r="E1370" s="34" t="s">
        <v>9</v>
      </c>
      <c r="F1370" s="34">
        <v>31</v>
      </c>
      <c r="G1370" s="34" t="s">
        <v>10</v>
      </c>
    </row>
    <row r="1371" spans="3:7" ht="15" thickBot="1" x14ac:dyDescent="0.35">
      <c r="C1371" s="32">
        <v>43230</v>
      </c>
      <c r="D1371" s="33">
        <v>0.64982638888888888</v>
      </c>
      <c r="E1371" s="34" t="s">
        <v>9</v>
      </c>
      <c r="F1371" s="34">
        <v>31</v>
      </c>
      <c r="G1371" s="34" t="s">
        <v>10</v>
      </c>
    </row>
    <row r="1372" spans="3:7" ht="15" thickBot="1" x14ac:dyDescent="0.35">
      <c r="C1372" s="32">
        <v>43230</v>
      </c>
      <c r="D1372" s="33">
        <v>0.65092592592592591</v>
      </c>
      <c r="E1372" s="34" t="s">
        <v>9</v>
      </c>
      <c r="F1372" s="34">
        <v>22</v>
      </c>
      <c r="G1372" s="34" t="s">
        <v>10</v>
      </c>
    </row>
    <row r="1373" spans="3:7" ht="15" thickBot="1" x14ac:dyDescent="0.35">
      <c r="C1373" s="32">
        <v>43230</v>
      </c>
      <c r="D1373" s="33">
        <v>0.65115740740740746</v>
      </c>
      <c r="E1373" s="34" t="s">
        <v>9</v>
      </c>
      <c r="F1373" s="34">
        <v>30</v>
      </c>
      <c r="G1373" s="34" t="s">
        <v>10</v>
      </c>
    </row>
    <row r="1374" spans="3:7" ht="15" thickBot="1" x14ac:dyDescent="0.35">
      <c r="C1374" s="32">
        <v>43230</v>
      </c>
      <c r="D1374" s="33">
        <v>0.65434027777777781</v>
      </c>
      <c r="E1374" s="34" t="s">
        <v>9</v>
      </c>
      <c r="F1374" s="34">
        <v>19</v>
      </c>
      <c r="G1374" s="34" t="s">
        <v>10</v>
      </c>
    </row>
    <row r="1375" spans="3:7" ht="15" thickBot="1" x14ac:dyDescent="0.35">
      <c r="C1375" s="32">
        <v>43230</v>
      </c>
      <c r="D1375" s="33">
        <v>0.65678240740740745</v>
      </c>
      <c r="E1375" s="34" t="s">
        <v>9</v>
      </c>
      <c r="F1375" s="34">
        <v>16</v>
      </c>
      <c r="G1375" s="34" t="s">
        <v>10</v>
      </c>
    </row>
    <row r="1376" spans="3:7" ht="15" thickBot="1" x14ac:dyDescent="0.35">
      <c r="C1376" s="32">
        <v>43230</v>
      </c>
      <c r="D1376" s="33">
        <v>0.65809027777777784</v>
      </c>
      <c r="E1376" s="34" t="s">
        <v>9</v>
      </c>
      <c r="F1376" s="34">
        <v>23</v>
      </c>
      <c r="G1376" s="34" t="s">
        <v>11</v>
      </c>
    </row>
    <row r="1377" spans="3:7" ht="15" thickBot="1" x14ac:dyDescent="0.35">
      <c r="C1377" s="32">
        <v>43230</v>
      </c>
      <c r="D1377" s="33">
        <v>0.67776620370370377</v>
      </c>
      <c r="E1377" s="34" t="s">
        <v>9</v>
      </c>
      <c r="F1377" s="34">
        <v>26</v>
      </c>
      <c r="G1377" s="34" t="s">
        <v>11</v>
      </c>
    </row>
    <row r="1378" spans="3:7" ht="15" thickBot="1" x14ac:dyDescent="0.35">
      <c r="C1378" s="32">
        <v>43230</v>
      </c>
      <c r="D1378" s="33">
        <v>0.67884259259259261</v>
      </c>
      <c r="E1378" s="34" t="s">
        <v>9</v>
      </c>
      <c r="F1378" s="34">
        <v>31</v>
      </c>
      <c r="G1378" s="34" t="s">
        <v>10</v>
      </c>
    </row>
    <row r="1379" spans="3:7" ht="15" thickBot="1" x14ac:dyDescent="0.35">
      <c r="C1379" s="32">
        <v>43230</v>
      </c>
      <c r="D1379" s="33">
        <v>0.68579861111111118</v>
      </c>
      <c r="E1379" s="34" t="s">
        <v>9</v>
      </c>
      <c r="F1379" s="34">
        <v>15</v>
      </c>
      <c r="G1379" s="34" t="s">
        <v>11</v>
      </c>
    </row>
    <row r="1380" spans="3:7" ht="15" thickBot="1" x14ac:dyDescent="0.35">
      <c r="C1380" s="32">
        <v>43230</v>
      </c>
      <c r="D1380" s="33">
        <v>0.68726851851851845</v>
      </c>
      <c r="E1380" s="34" t="s">
        <v>9</v>
      </c>
      <c r="F1380" s="34">
        <v>26</v>
      </c>
      <c r="G1380" s="34" t="s">
        <v>10</v>
      </c>
    </row>
    <row r="1381" spans="3:7" ht="15" thickBot="1" x14ac:dyDescent="0.35">
      <c r="C1381" s="32">
        <v>43230</v>
      </c>
      <c r="D1381" s="33">
        <v>0.68851851851851853</v>
      </c>
      <c r="E1381" s="34" t="s">
        <v>9</v>
      </c>
      <c r="F1381" s="34">
        <v>24</v>
      </c>
      <c r="G1381" s="34" t="s">
        <v>10</v>
      </c>
    </row>
    <row r="1382" spans="3:7" ht="15" thickBot="1" x14ac:dyDescent="0.35">
      <c r="C1382" s="32">
        <v>43230</v>
      </c>
      <c r="D1382" s="33">
        <v>0.6896296296296297</v>
      </c>
      <c r="E1382" s="34" t="s">
        <v>9</v>
      </c>
      <c r="F1382" s="34">
        <v>18</v>
      </c>
      <c r="G1382" s="34" t="s">
        <v>11</v>
      </c>
    </row>
    <row r="1383" spans="3:7" ht="15" thickBot="1" x14ac:dyDescent="0.35">
      <c r="C1383" s="32">
        <v>43230</v>
      </c>
      <c r="D1383" s="33">
        <v>0.69038194444444445</v>
      </c>
      <c r="E1383" s="34" t="s">
        <v>9</v>
      </c>
      <c r="F1383" s="34">
        <v>35</v>
      </c>
      <c r="G1383" s="34" t="s">
        <v>11</v>
      </c>
    </row>
    <row r="1384" spans="3:7" ht="15" thickBot="1" x14ac:dyDescent="0.35">
      <c r="C1384" s="32">
        <v>43230</v>
      </c>
      <c r="D1384" s="33">
        <v>0.69224537037037026</v>
      </c>
      <c r="E1384" s="34" t="s">
        <v>9</v>
      </c>
      <c r="F1384" s="34">
        <v>27</v>
      </c>
      <c r="G1384" s="34" t="s">
        <v>11</v>
      </c>
    </row>
    <row r="1385" spans="3:7" ht="15" thickBot="1" x14ac:dyDescent="0.35">
      <c r="C1385" s="32">
        <v>43230</v>
      </c>
      <c r="D1385" s="33">
        <v>0.6931018518518518</v>
      </c>
      <c r="E1385" s="34" t="s">
        <v>9</v>
      </c>
      <c r="F1385" s="34">
        <v>25</v>
      </c>
      <c r="G1385" s="34" t="s">
        <v>11</v>
      </c>
    </row>
    <row r="1386" spans="3:7" ht="15" thickBot="1" x14ac:dyDescent="0.35">
      <c r="C1386" s="32">
        <v>43230</v>
      </c>
      <c r="D1386" s="33">
        <v>0.69322916666666667</v>
      </c>
      <c r="E1386" s="34" t="s">
        <v>9</v>
      </c>
      <c r="F1386" s="34">
        <v>20</v>
      </c>
      <c r="G1386" s="34" t="s">
        <v>11</v>
      </c>
    </row>
    <row r="1387" spans="3:7" ht="15" thickBot="1" x14ac:dyDescent="0.35">
      <c r="C1387" s="32">
        <v>43230</v>
      </c>
      <c r="D1387" s="33">
        <v>0.69388888888888889</v>
      </c>
      <c r="E1387" s="34" t="s">
        <v>9</v>
      </c>
      <c r="F1387" s="34">
        <v>19</v>
      </c>
      <c r="G1387" s="34" t="s">
        <v>11</v>
      </c>
    </row>
    <row r="1388" spans="3:7" ht="15" thickBot="1" x14ac:dyDescent="0.35">
      <c r="C1388" s="32">
        <v>43230</v>
      </c>
      <c r="D1388" s="33">
        <v>0.69601851851851848</v>
      </c>
      <c r="E1388" s="34" t="s">
        <v>9</v>
      </c>
      <c r="F1388" s="34">
        <v>24</v>
      </c>
      <c r="G1388" s="34" t="s">
        <v>11</v>
      </c>
    </row>
    <row r="1389" spans="3:7" ht="15" thickBot="1" x14ac:dyDescent="0.35">
      <c r="C1389" s="32">
        <v>43230</v>
      </c>
      <c r="D1389" s="33">
        <v>0.6966782407407407</v>
      </c>
      <c r="E1389" s="34" t="s">
        <v>9</v>
      </c>
      <c r="F1389" s="34">
        <v>21</v>
      </c>
      <c r="G1389" s="34" t="s">
        <v>10</v>
      </c>
    </row>
    <row r="1390" spans="3:7" ht="15" thickBot="1" x14ac:dyDescent="0.35">
      <c r="C1390" s="32">
        <v>43230</v>
      </c>
      <c r="D1390" s="33">
        <v>0.69824074074074083</v>
      </c>
      <c r="E1390" s="34" t="s">
        <v>9</v>
      </c>
      <c r="F1390" s="34">
        <v>24</v>
      </c>
      <c r="G1390" s="34" t="s">
        <v>11</v>
      </c>
    </row>
    <row r="1391" spans="3:7" ht="15" thickBot="1" x14ac:dyDescent="0.35">
      <c r="C1391" s="32">
        <v>43230</v>
      </c>
      <c r="D1391" s="33">
        <v>0.69950231481481484</v>
      </c>
      <c r="E1391" s="34" t="s">
        <v>9</v>
      </c>
      <c r="F1391" s="34">
        <v>27</v>
      </c>
      <c r="G1391" s="34" t="s">
        <v>11</v>
      </c>
    </row>
    <row r="1392" spans="3:7" ht="15" thickBot="1" x14ac:dyDescent="0.35">
      <c r="C1392" s="32">
        <v>43230</v>
      </c>
      <c r="D1392" s="33">
        <v>0.69984953703703701</v>
      </c>
      <c r="E1392" s="34" t="s">
        <v>9</v>
      </c>
      <c r="F1392" s="34">
        <v>21</v>
      </c>
      <c r="G1392" s="34" t="s">
        <v>10</v>
      </c>
    </row>
    <row r="1393" spans="3:7" ht="15" thickBot="1" x14ac:dyDescent="0.35">
      <c r="C1393" s="32">
        <v>43230</v>
      </c>
      <c r="D1393" s="33">
        <v>0.70076388888888896</v>
      </c>
      <c r="E1393" s="34" t="s">
        <v>9</v>
      </c>
      <c r="F1393" s="34">
        <v>21</v>
      </c>
      <c r="G1393" s="34" t="s">
        <v>10</v>
      </c>
    </row>
    <row r="1394" spans="3:7" ht="15" thickBot="1" x14ac:dyDescent="0.35">
      <c r="C1394" s="32">
        <v>43230</v>
      </c>
      <c r="D1394" s="33">
        <v>0.70092592592592595</v>
      </c>
      <c r="E1394" s="34" t="s">
        <v>9</v>
      </c>
      <c r="F1394" s="34">
        <v>22</v>
      </c>
      <c r="G1394" s="34" t="s">
        <v>10</v>
      </c>
    </row>
    <row r="1395" spans="3:7" ht="15" thickBot="1" x14ac:dyDescent="0.35">
      <c r="C1395" s="32">
        <v>43230</v>
      </c>
      <c r="D1395" s="33">
        <v>0.70259259259259255</v>
      </c>
      <c r="E1395" s="34" t="s">
        <v>9</v>
      </c>
      <c r="F1395" s="34">
        <v>23</v>
      </c>
      <c r="G1395" s="34" t="s">
        <v>11</v>
      </c>
    </row>
    <row r="1396" spans="3:7" ht="15" thickBot="1" x14ac:dyDescent="0.35">
      <c r="C1396" s="32">
        <v>43230</v>
      </c>
      <c r="D1396" s="33">
        <v>0.7028240740740741</v>
      </c>
      <c r="E1396" s="34" t="s">
        <v>9</v>
      </c>
      <c r="F1396" s="34">
        <v>20</v>
      </c>
      <c r="G1396" s="34" t="s">
        <v>11</v>
      </c>
    </row>
    <row r="1397" spans="3:7" ht="15" thickBot="1" x14ac:dyDescent="0.35">
      <c r="C1397" s="32">
        <v>43230</v>
      </c>
      <c r="D1397" s="33">
        <v>0.70296296296296301</v>
      </c>
      <c r="E1397" s="34" t="s">
        <v>9</v>
      </c>
      <c r="F1397" s="34">
        <v>32</v>
      </c>
      <c r="G1397" s="34" t="s">
        <v>10</v>
      </c>
    </row>
    <row r="1398" spans="3:7" ht="15" thickBot="1" x14ac:dyDescent="0.35">
      <c r="C1398" s="32">
        <v>43230</v>
      </c>
      <c r="D1398" s="33">
        <v>0.70344907407407409</v>
      </c>
      <c r="E1398" s="34" t="s">
        <v>9</v>
      </c>
      <c r="F1398" s="34">
        <v>17</v>
      </c>
      <c r="G1398" s="34" t="s">
        <v>10</v>
      </c>
    </row>
    <row r="1399" spans="3:7" ht="15" thickBot="1" x14ac:dyDescent="0.35">
      <c r="C1399" s="32">
        <v>43230</v>
      </c>
      <c r="D1399" s="33">
        <v>0.70356481481481481</v>
      </c>
      <c r="E1399" s="34" t="s">
        <v>9</v>
      </c>
      <c r="F1399" s="34">
        <v>25</v>
      </c>
      <c r="G1399" s="34" t="s">
        <v>11</v>
      </c>
    </row>
    <row r="1400" spans="3:7" ht="15" thickBot="1" x14ac:dyDescent="0.35">
      <c r="C1400" s="32">
        <v>43230</v>
      </c>
      <c r="D1400" s="33">
        <v>0.70374999999999999</v>
      </c>
      <c r="E1400" s="34" t="s">
        <v>9</v>
      </c>
      <c r="F1400" s="34">
        <v>23</v>
      </c>
      <c r="G1400" s="34" t="s">
        <v>11</v>
      </c>
    </row>
    <row r="1401" spans="3:7" ht="15" thickBot="1" x14ac:dyDescent="0.35">
      <c r="C1401" s="32">
        <v>43230</v>
      </c>
      <c r="D1401" s="33">
        <v>0.70427083333333329</v>
      </c>
      <c r="E1401" s="34" t="s">
        <v>9</v>
      </c>
      <c r="F1401" s="34">
        <v>22</v>
      </c>
      <c r="G1401" s="34" t="s">
        <v>11</v>
      </c>
    </row>
    <row r="1402" spans="3:7" ht="15" thickBot="1" x14ac:dyDescent="0.35">
      <c r="C1402" s="32">
        <v>43230</v>
      </c>
      <c r="D1402" s="33">
        <v>0.7049305555555555</v>
      </c>
      <c r="E1402" s="34" t="s">
        <v>9</v>
      </c>
      <c r="F1402" s="34">
        <v>26</v>
      </c>
      <c r="G1402" s="34" t="s">
        <v>10</v>
      </c>
    </row>
    <row r="1403" spans="3:7" ht="15" thickBot="1" x14ac:dyDescent="0.35">
      <c r="C1403" s="32">
        <v>43230</v>
      </c>
      <c r="D1403" s="33">
        <v>0.70506944444444442</v>
      </c>
      <c r="E1403" s="34" t="s">
        <v>9</v>
      </c>
      <c r="F1403" s="34">
        <v>22</v>
      </c>
      <c r="G1403" s="34" t="s">
        <v>10</v>
      </c>
    </row>
    <row r="1404" spans="3:7" ht="15" thickBot="1" x14ac:dyDescent="0.35">
      <c r="C1404" s="32">
        <v>43230</v>
      </c>
      <c r="D1404" s="33">
        <v>0.70579861111111108</v>
      </c>
      <c r="E1404" s="34" t="s">
        <v>9</v>
      </c>
      <c r="F1404" s="34">
        <v>31</v>
      </c>
      <c r="G1404" s="34" t="s">
        <v>10</v>
      </c>
    </row>
    <row r="1405" spans="3:7" ht="15" thickBot="1" x14ac:dyDescent="0.35">
      <c r="C1405" s="32">
        <v>43230</v>
      </c>
      <c r="D1405" s="33">
        <v>0.70878472222222222</v>
      </c>
      <c r="E1405" s="34" t="s">
        <v>9</v>
      </c>
      <c r="F1405" s="34">
        <v>21</v>
      </c>
      <c r="G1405" s="34" t="s">
        <v>11</v>
      </c>
    </row>
    <row r="1406" spans="3:7" ht="15" thickBot="1" x14ac:dyDescent="0.35">
      <c r="C1406" s="32">
        <v>43230</v>
      </c>
      <c r="D1406" s="33">
        <v>0.7101157407407408</v>
      </c>
      <c r="E1406" s="34" t="s">
        <v>9</v>
      </c>
      <c r="F1406" s="34">
        <v>22</v>
      </c>
      <c r="G1406" s="34" t="s">
        <v>10</v>
      </c>
    </row>
    <row r="1407" spans="3:7" ht="15" thickBot="1" x14ac:dyDescent="0.35">
      <c r="C1407" s="32">
        <v>43230</v>
      </c>
      <c r="D1407" s="33">
        <v>0.72671296296296306</v>
      </c>
      <c r="E1407" s="34" t="s">
        <v>9</v>
      </c>
      <c r="F1407" s="34">
        <v>29</v>
      </c>
      <c r="G1407" s="34" t="s">
        <v>11</v>
      </c>
    </row>
    <row r="1408" spans="3:7" ht="15" thickBot="1" x14ac:dyDescent="0.35">
      <c r="C1408" s="32">
        <v>43230</v>
      </c>
      <c r="D1408" s="33">
        <v>0.72736111111111112</v>
      </c>
      <c r="E1408" s="34" t="s">
        <v>9</v>
      </c>
      <c r="F1408" s="34">
        <v>21</v>
      </c>
      <c r="G1408" s="34" t="s">
        <v>10</v>
      </c>
    </row>
    <row r="1409" spans="3:7" ht="15" thickBot="1" x14ac:dyDescent="0.35">
      <c r="C1409" s="32">
        <v>43230</v>
      </c>
      <c r="D1409" s="33">
        <v>0.72771990740740744</v>
      </c>
      <c r="E1409" s="34" t="s">
        <v>9</v>
      </c>
      <c r="F1409" s="34">
        <v>35</v>
      </c>
      <c r="G1409" s="34" t="s">
        <v>10</v>
      </c>
    </row>
    <row r="1410" spans="3:7" ht="15" thickBot="1" x14ac:dyDescent="0.35">
      <c r="C1410" s="32">
        <v>43230</v>
      </c>
      <c r="D1410" s="33">
        <v>0.72825231481481489</v>
      </c>
      <c r="E1410" s="34" t="s">
        <v>9</v>
      </c>
      <c r="F1410" s="34">
        <v>21</v>
      </c>
      <c r="G1410" s="34" t="s">
        <v>11</v>
      </c>
    </row>
    <row r="1411" spans="3:7" ht="15" thickBot="1" x14ac:dyDescent="0.35">
      <c r="C1411" s="32">
        <v>43230</v>
      </c>
      <c r="D1411" s="33">
        <v>0.73277777777777775</v>
      </c>
      <c r="E1411" s="34" t="s">
        <v>9</v>
      </c>
      <c r="F1411" s="34">
        <v>32</v>
      </c>
      <c r="G1411" s="34" t="s">
        <v>11</v>
      </c>
    </row>
    <row r="1412" spans="3:7" ht="15" thickBot="1" x14ac:dyDescent="0.35">
      <c r="C1412" s="32">
        <v>43230</v>
      </c>
      <c r="D1412" s="33">
        <v>0.7359606481481481</v>
      </c>
      <c r="E1412" s="34" t="s">
        <v>9</v>
      </c>
      <c r="F1412" s="34">
        <v>21</v>
      </c>
      <c r="G1412" s="34" t="s">
        <v>10</v>
      </c>
    </row>
    <row r="1413" spans="3:7" ht="15" thickBot="1" x14ac:dyDescent="0.35">
      <c r="C1413" s="32">
        <v>43230</v>
      </c>
      <c r="D1413" s="33">
        <v>0.7386921296296296</v>
      </c>
      <c r="E1413" s="34" t="s">
        <v>9</v>
      </c>
      <c r="F1413" s="34">
        <v>26</v>
      </c>
      <c r="G1413" s="34" t="s">
        <v>11</v>
      </c>
    </row>
    <row r="1414" spans="3:7" ht="15" thickBot="1" x14ac:dyDescent="0.35">
      <c r="C1414" s="32">
        <v>43230</v>
      </c>
      <c r="D1414" s="33">
        <v>0.7394560185185185</v>
      </c>
      <c r="E1414" s="34" t="s">
        <v>9</v>
      </c>
      <c r="F1414" s="34">
        <v>24</v>
      </c>
      <c r="G1414" s="34" t="s">
        <v>11</v>
      </c>
    </row>
    <row r="1415" spans="3:7" ht="15" thickBot="1" x14ac:dyDescent="0.35">
      <c r="C1415" s="32">
        <v>43230</v>
      </c>
      <c r="D1415" s="33">
        <v>0.74105324074074075</v>
      </c>
      <c r="E1415" s="34" t="s">
        <v>9</v>
      </c>
      <c r="F1415" s="34">
        <v>16</v>
      </c>
      <c r="G1415" s="34" t="s">
        <v>11</v>
      </c>
    </row>
    <row r="1416" spans="3:7" ht="15" thickBot="1" x14ac:dyDescent="0.35">
      <c r="C1416" s="32">
        <v>43230</v>
      </c>
      <c r="D1416" s="33">
        <v>0.74954861111111104</v>
      </c>
      <c r="E1416" s="34" t="s">
        <v>9</v>
      </c>
      <c r="F1416" s="34">
        <v>17</v>
      </c>
      <c r="G1416" s="34" t="s">
        <v>11</v>
      </c>
    </row>
    <row r="1417" spans="3:7" ht="15" thickBot="1" x14ac:dyDescent="0.35">
      <c r="C1417" s="32">
        <v>43230</v>
      </c>
      <c r="D1417" s="33">
        <v>0.74971064814814825</v>
      </c>
      <c r="E1417" s="34" t="s">
        <v>9</v>
      </c>
      <c r="F1417" s="34">
        <v>21</v>
      </c>
      <c r="G1417" s="34" t="s">
        <v>11</v>
      </c>
    </row>
    <row r="1418" spans="3:7" ht="15" thickBot="1" x14ac:dyDescent="0.35">
      <c r="C1418" s="32">
        <v>43230</v>
      </c>
      <c r="D1418" s="33">
        <v>0.75057870370370372</v>
      </c>
      <c r="E1418" s="34" t="s">
        <v>9</v>
      </c>
      <c r="F1418" s="34">
        <v>26</v>
      </c>
      <c r="G1418" s="34" t="s">
        <v>11</v>
      </c>
    </row>
    <row r="1419" spans="3:7" ht="15" thickBot="1" x14ac:dyDescent="0.35">
      <c r="C1419" s="32">
        <v>43230</v>
      </c>
      <c r="D1419" s="33">
        <v>0.75454861111111116</v>
      </c>
      <c r="E1419" s="34" t="s">
        <v>9</v>
      </c>
      <c r="F1419" s="34">
        <v>25</v>
      </c>
      <c r="G1419" s="34" t="s">
        <v>11</v>
      </c>
    </row>
    <row r="1420" spans="3:7" ht="15" thickBot="1" x14ac:dyDescent="0.35">
      <c r="C1420" s="32">
        <v>43230</v>
      </c>
      <c r="D1420" s="33">
        <v>0.75741898148148146</v>
      </c>
      <c r="E1420" s="34" t="s">
        <v>9</v>
      </c>
      <c r="F1420" s="34">
        <v>21</v>
      </c>
      <c r="G1420" s="34" t="s">
        <v>11</v>
      </c>
    </row>
    <row r="1421" spans="3:7" ht="15" thickBot="1" x14ac:dyDescent="0.35">
      <c r="C1421" s="32">
        <v>43230</v>
      </c>
      <c r="D1421" s="33">
        <v>0.75783564814814808</v>
      </c>
      <c r="E1421" s="34" t="s">
        <v>9</v>
      </c>
      <c r="F1421" s="34">
        <v>26</v>
      </c>
      <c r="G1421" s="34" t="s">
        <v>11</v>
      </c>
    </row>
    <row r="1422" spans="3:7" ht="15" thickBot="1" x14ac:dyDescent="0.35">
      <c r="C1422" s="32">
        <v>43230</v>
      </c>
      <c r="D1422" s="33">
        <v>0.75983796296296291</v>
      </c>
      <c r="E1422" s="34" t="s">
        <v>9</v>
      </c>
      <c r="F1422" s="34">
        <v>28</v>
      </c>
      <c r="G1422" s="34" t="s">
        <v>11</v>
      </c>
    </row>
    <row r="1423" spans="3:7" ht="15" thickBot="1" x14ac:dyDescent="0.35">
      <c r="C1423" s="32">
        <v>43230</v>
      </c>
      <c r="D1423" s="33">
        <v>0.76017361111111115</v>
      </c>
      <c r="E1423" s="34" t="s">
        <v>9</v>
      </c>
      <c r="F1423" s="34">
        <v>27</v>
      </c>
      <c r="G1423" s="34" t="s">
        <v>11</v>
      </c>
    </row>
    <row r="1424" spans="3:7" ht="15" thickBot="1" x14ac:dyDescent="0.35">
      <c r="C1424" s="32">
        <v>43230</v>
      </c>
      <c r="D1424" s="33">
        <v>0.76409722222222232</v>
      </c>
      <c r="E1424" s="34" t="s">
        <v>9</v>
      </c>
      <c r="F1424" s="34">
        <v>23</v>
      </c>
      <c r="G1424" s="34" t="s">
        <v>11</v>
      </c>
    </row>
    <row r="1425" spans="3:7" ht="15" thickBot="1" x14ac:dyDescent="0.35">
      <c r="C1425" s="32">
        <v>43230</v>
      </c>
      <c r="D1425" s="33">
        <v>0.76449074074074075</v>
      </c>
      <c r="E1425" s="34" t="s">
        <v>9</v>
      </c>
      <c r="F1425" s="34">
        <v>27</v>
      </c>
      <c r="G1425" s="34" t="s">
        <v>11</v>
      </c>
    </row>
    <row r="1426" spans="3:7" ht="15" thickBot="1" x14ac:dyDescent="0.35">
      <c r="C1426" s="32">
        <v>43230</v>
      </c>
      <c r="D1426" s="33">
        <v>0.76458333333333339</v>
      </c>
      <c r="E1426" s="34" t="s">
        <v>9</v>
      </c>
      <c r="F1426" s="34">
        <v>31</v>
      </c>
      <c r="G1426" s="34" t="s">
        <v>11</v>
      </c>
    </row>
    <row r="1427" spans="3:7" ht="15" thickBot="1" x14ac:dyDescent="0.35">
      <c r="C1427" s="32">
        <v>43230</v>
      </c>
      <c r="D1427" s="33">
        <v>0.76646990740740739</v>
      </c>
      <c r="E1427" s="34" t="s">
        <v>9</v>
      </c>
      <c r="F1427" s="34">
        <v>21</v>
      </c>
      <c r="G1427" s="34" t="s">
        <v>11</v>
      </c>
    </row>
    <row r="1428" spans="3:7" ht="15" thickBot="1" x14ac:dyDescent="0.35">
      <c r="C1428" s="32">
        <v>43230</v>
      </c>
      <c r="D1428" s="33">
        <v>0.76771990740740748</v>
      </c>
      <c r="E1428" s="34" t="s">
        <v>9</v>
      </c>
      <c r="F1428" s="34">
        <v>18</v>
      </c>
      <c r="G1428" s="34" t="s">
        <v>11</v>
      </c>
    </row>
    <row r="1429" spans="3:7" ht="15" thickBot="1" x14ac:dyDescent="0.35">
      <c r="C1429" s="32">
        <v>43230</v>
      </c>
      <c r="D1429" s="33">
        <v>0.76837962962962969</v>
      </c>
      <c r="E1429" s="34" t="s">
        <v>9</v>
      </c>
      <c r="F1429" s="34">
        <v>22</v>
      </c>
      <c r="G1429" s="34" t="s">
        <v>11</v>
      </c>
    </row>
    <row r="1430" spans="3:7" ht="15" thickBot="1" x14ac:dyDescent="0.35">
      <c r="C1430" s="32">
        <v>43230</v>
      </c>
      <c r="D1430" s="33">
        <v>0.76857638888888891</v>
      </c>
      <c r="E1430" s="34" t="s">
        <v>9</v>
      </c>
      <c r="F1430" s="34">
        <v>31</v>
      </c>
      <c r="G1430" s="34" t="s">
        <v>11</v>
      </c>
    </row>
    <row r="1431" spans="3:7" ht="15" thickBot="1" x14ac:dyDescent="0.35">
      <c r="C1431" s="32">
        <v>43230</v>
      </c>
      <c r="D1431" s="33">
        <v>0.77052083333333332</v>
      </c>
      <c r="E1431" s="34" t="s">
        <v>9</v>
      </c>
      <c r="F1431" s="34">
        <v>30</v>
      </c>
      <c r="G1431" s="34" t="s">
        <v>10</v>
      </c>
    </row>
    <row r="1432" spans="3:7" ht="15" thickBot="1" x14ac:dyDescent="0.35">
      <c r="C1432" s="32">
        <v>43230</v>
      </c>
      <c r="D1432" s="33">
        <v>0.7709259259259259</v>
      </c>
      <c r="E1432" s="34" t="s">
        <v>9</v>
      </c>
      <c r="F1432" s="34">
        <v>21</v>
      </c>
      <c r="G1432" s="34" t="s">
        <v>11</v>
      </c>
    </row>
    <row r="1433" spans="3:7" ht="15" thickBot="1" x14ac:dyDescent="0.35">
      <c r="C1433" s="32">
        <v>43230</v>
      </c>
      <c r="D1433" s="33">
        <v>0.77633101851851849</v>
      </c>
      <c r="E1433" s="34" t="s">
        <v>9</v>
      </c>
      <c r="F1433" s="34">
        <v>21</v>
      </c>
      <c r="G1433" s="34" t="s">
        <v>10</v>
      </c>
    </row>
    <row r="1434" spans="3:7" ht="15" thickBot="1" x14ac:dyDescent="0.35">
      <c r="C1434" s="32">
        <v>43230</v>
      </c>
      <c r="D1434" s="33">
        <v>0.77643518518518517</v>
      </c>
      <c r="E1434" s="34" t="s">
        <v>9</v>
      </c>
      <c r="F1434" s="34">
        <v>24</v>
      </c>
      <c r="G1434" s="34" t="s">
        <v>10</v>
      </c>
    </row>
    <row r="1435" spans="3:7" ht="15" thickBot="1" x14ac:dyDescent="0.35">
      <c r="C1435" s="32">
        <v>43230</v>
      </c>
      <c r="D1435" s="33">
        <v>0.77675925925925926</v>
      </c>
      <c r="E1435" s="34" t="s">
        <v>9</v>
      </c>
      <c r="F1435" s="34">
        <v>29</v>
      </c>
      <c r="G1435" s="34" t="s">
        <v>10</v>
      </c>
    </row>
    <row r="1436" spans="3:7" ht="15" thickBot="1" x14ac:dyDescent="0.35">
      <c r="C1436" s="32">
        <v>43230</v>
      </c>
      <c r="D1436" s="33">
        <v>0.77721064814814811</v>
      </c>
      <c r="E1436" s="34" t="s">
        <v>9</v>
      </c>
      <c r="F1436" s="34">
        <v>30</v>
      </c>
      <c r="G1436" s="34" t="s">
        <v>10</v>
      </c>
    </row>
    <row r="1437" spans="3:7" ht="15" thickBot="1" x14ac:dyDescent="0.35">
      <c r="C1437" s="32">
        <v>43230</v>
      </c>
      <c r="D1437" s="33">
        <v>0.77751157407407412</v>
      </c>
      <c r="E1437" s="34" t="s">
        <v>9</v>
      </c>
      <c r="F1437" s="34">
        <v>21</v>
      </c>
      <c r="G1437" s="34" t="s">
        <v>10</v>
      </c>
    </row>
    <row r="1438" spans="3:7" ht="15" thickBot="1" x14ac:dyDescent="0.35">
      <c r="C1438" s="32">
        <v>43230</v>
      </c>
      <c r="D1438" s="33">
        <v>0.77788194444444436</v>
      </c>
      <c r="E1438" s="34" t="s">
        <v>9</v>
      </c>
      <c r="F1438" s="34">
        <v>26</v>
      </c>
      <c r="G1438" s="34" t="s">
        <v>11</v>
      </c>
    </row>
    <row r="1439" spans="3:7" ht="15" thickBot="1" x14ac:dyDescent="0.35">
      <c r="C1439" s="32">
        <v>43230</v>
      </c>
      <c r="D1439" s="33">
        <v>0.7790393518518518</v>
      </c>
      <c r="E1439" s="34" t="s">
        <v>9</v>
      </c>
      <c r="F1439" s="34">
        <v>19</v>
      </c>
      <c r="G1439" s="34" t="s">
        <v>10</v>
      </c>
    </row>
    <row r="1440" spans="3:7" ht="15" thickBot="1" x14ac:dyDescent="0.35">
      <c r="C1440" s="32">
        <v>43230</v>
      </c>
      <c r="D1440" s="33">
        <v>0.77930555555555558</v>
      </c>
      <c r="E1440" s="34" t="s">
        <v>9</v>
      </c>
      <c r="F1440" s="34">
        <v>23</v>
      </c>
      <c r="G1440" s="34" t="s">
        <v>10</v>
      </c>
    </row>
    <row r="1441" spans="3:7" ht="15" thickBot="1" x14ac:dyDescent="0.35">
      <c r="C1441" s="32">
        <v>43230</v>
      </c>
      <c r="D1441" s="33">
        <v>0.77950231481481491</v>
      </c>
      <c r="E1441" s="34" t="s">
        <v>9</v>
      </c>
      <c r="F1441" s="34">
        <v>22</v>
      </c>
      <c r="G1441" s="34" t="s">
        <v>10</v>
      </c>
    </row>
    <row r="1442" spans="3:7" ht="15" thickBot="1" x14ac:dyDescent="0.35">
      <c r="C1442" s="32">
        <v>43230</v>
      </c>
      <c r="D1442" s="33">
        <v>0.77967592592592594</v>
      </c>
      <c r="E1442" s="34" t="s">
        <v>9</v>
      </c>
      <c r="F1442" s="34">
        <v>29</v>
      </c>
      <c r="G1442" s="34" t="s">
        <v>10</v>
      </c>
    </row>
    <row r="1443" spans="3:7" ht="15" thickBot="1" x14ac:dyDescent="0.35">
      <c r="C1443" s="32">
        <v>43230</v>
      </c>
      <c r="D1443" s="33">
        <v>0.78069444444444447</v>
      </c>
      <c r="E1443" s="34" t="s">
        <v>9</v>
      </c>
      <c r="F1443" s="34">
        <v>23</v>
      </c>
      <c r="G1443" s="34" t="s">
        <v>11</v>
      </c>
    </row>
    <row r="1444" spans="3:7" ht="15" thickBot="1" x14ac:dyDescent="0.35">
      <c r="C1444" s="32">
        <v>43230</v>
      </c>
      <c r="D1444" s="33">
        <v>0.78084490740740742</v>
      </c>
      <c r="E1444" s="34" t="s">
        <v>9</v>
      </c>
      <c r="F1444" s="34">
        <v>22</v>
      </c>
      <c r="G1444" s="34" t="s">
        <v>11</v>
      </c>
    </row>
    <row r="1445" spans="3:7" ht="15" thickBot="1" x14ac:dyDescent="0.35">
      <c r="C1445" s="32">
        <v>43230</v>
      </c>
      <c r="D1445" s="33">
        <v>0.78122685185185192</v>
      </c>
      <c r="E1445" s="34" t="s">
        <v>9</v>
      </c>
      <c r="F1445" s="34">
        <v>34</v>
      </c>
      <c r="G1445" s="34" t="s">
        <v>10</v>
      </c>
    </row>
    <row r="1446" spans="3:7" ht="15" thickBot="1" x14ac:dyDescent="0.35">
      <c r="C1446" s="32">
        <v>43230</v>
      </c>
      <c r="D1446" s="33">
        <v>0.78153935185185175</v>
      </c>
      <c r="E1446" s="34" t="s">
        <v>9</v>
      </c>
      <c r="F1446" s="34">
        <v>33</v>
      </c>
      <c r="G1446" s="34" t="s">
        <v>10</v>
      </c>
    </row>
    <row r="1447" spans="3:7" ht="15" thickBot="1" x14ac:dyDescent="0.35">
      <c r="C1447" s="32">
        <v>43230</v>
      </c>
      <c r="D1447" s="33">
        <v>0.78237268518518521</v>
      </c>
      <c r="E1447" s="34" t="s">
        <v>9</v>
      </c>
      <c r="F1447" s="34">
        <v>26</v>
      </c>
      <c r="G1447" s="34" t="s">
        <v>10</v>
      </c>
    </row>
    <row r="1448" spans="3:7" ht="15" thickBot="1" x14ac:dyDescent="0.35">
      <c r="C1448" s="32">
        <v>43230</v>
      </c>
      <c r="D1448" s="33">
        <v>0.78258101851851858</v>
      </c>
      <c r="E1448" s="34" t="s">
        <v>9</v>
      </c>
      <c r="F1448" s="34">
        <v>24</v>
      </c>
      <c r="G1448" s="34" t="s">
        <v>10</v>
      </c>
    </row>
    <row r="1449" spans="3:7" ht="15" thickBot="1" x14ac:dyDescent="0.35">
      <c r="C1449" s="32">
        <v>43230</v>
      </c>
      <c r="D1449" s="33">
        <v>0.78273148148148142</v>
      </c>
      <c r="E1449" s="34" t="s">
        <v>9</v>
      </c>
      <c r="F1449" s="34">
        <v>22</v>
      </c>
      <c r="G1449" s="34" t="s">
        <v>10</v>
      </c>
    </row>
    <row r="1450" spans="3:7" ht="15" thickBot="1" x14ac:dyDescent="0.35">
      <c r="C1450" s="32">
        <v>43230</v>
      </c>
      <c r="D1450" s="33">
        <v>0.78374999999999995</v>
      </c>
      <c r="E1450" s="34" t="s">
        <v>9</v>
      </c>
      <c r="F1450" s="34">
        <v>22</v>
      </c>
      <c r="G1450" s="34" t="s">
        <v>10</v>
      </c>
    </row>
    <row r="1451" spans="3:7" ht="15" thickBot="1" x14ac:dyDescent="0.35">
      <c r="C1451" s="32">
        <v>43230</v>
      </c>
      <c r="D1451" s="33">
        <v>0.78378472222222229</v>
      </c>
      <c r="E1451" s="34" t="s">
        <v>9</v>
      </c>
      <c r="F1451" s="34">
        <v>14</v>
      </c>
      <c r="G1451" s="34" t="s">
        <v>10</v>
      </c>
    </row>
    <row r="1452" spans="3:7" ht="15" thickBot="1" x14ac:dyDescent="0.35">
      <c r="C1452" s="32">
        <v>43230</v>
      </c>
      <c r="D1452" s="33">
        <v>0.80770833333333336</v>
      </c>
      <c r="E1452" s="34" t="s">
        <v>9</v>
      </c>
      <c r="F1452" s="34">
        <v>25</v>
      </c>
      <c r="G1452" s="34" t="s">
        <v>11</v>
      </c>
    </row>
    <row r="1453" spans="3:7" ht="15" thickBot="1" x14ac:dyDescent="0.35">
      <c r="C1453" s="32">
        <v>43230</v>
      </c>
      <c r="D1453" s="33">
        <v>0.81083333333333341</v>
      </c>
      <c r="E1453" s="34" t="s">
        <v>9</v>
      </c>
      <c r="F1453" s="34">
        <v>29</v>
      </c>
      <c r="G1453" s="34" t="s">
        <v>11</v>
      </c>
    </row>
    <row r="1454" spans="3:7" ht="15" thickBot="1" x14ac:dyDescent="0.35">
      <c r="C1454" s="32">
        <v>43230</v>
      </c>
      <c r="D1454" s="33">
        <v>0.81416666666666659</v>
      </c>
      <c r="E1454" s="34" t="s">
        <v>9</v>
      </c>
      <c r="F1454" s="34">
        <v>23</v>
      </c>
      <c r="G1454" s="34" t="s">
        <v>11</v>
      </c>
    </row>
    <row r="1455" spans="3:7" ht="15" thickBot="1" x14ac:dyDescent="0.35">
      <c r="C1455" s="32">
        <v>43230</v>
      </c>
      <c r="D1455" s="33">
        <v>0.81603009259259263</v>
      </c>
      <c r="E1455" s="34" t="s">
        <v>9</v>
      </c>
      <c r="F1455" s="34">
        <v>29</v>
      </c>
      <c r="G1455" s="34" t="s">
        <v>10</v>
      </c>
    </row>
    <row r="1456" spans="3:7" ht="15" thickBot="1" x14ac:dyDescent="0.35">
      <c r="C1456" s="32">
        <v>43230</v>
      </c>
      <c r="D1456" s="33">
        <v>0.82172453703703707</v>
      </c>
      <c r="E1456" s="34" t="s">
        <v>9</v>
      </c>
      <c r="F1456" s="34">
        <v>35</v>
      </c>
      <c r="G1456" s="34" t="s">
        <v>11</v>
      </c>
    </row>
    <row r="1457" spans="3:7" ht="15" thickBot="1" x14ac:dyDescent="0.35">
      <c r="C1457" s="32">
        <v>43230</v>
      </c>
      <c r="D1457" s="33">
        <v>0.82635416666666661</v>
      </c>
      <c r="E1457" s="34" t="s">
        <v>9</v>
      </c>
      <c r="F1457" s="34">
        <v>34</v>
      </c>
      <c r="G1457" s="34" t="s">
        <v>10</v>
      </c>
    </row>
    <row r="1458" spans="3:7" ht="15" thickBot="1" x14ac:dyDescent="0.35">
      <c r="C1458" s="32">
        <v>43230</v>
      </c>
      <c r="D1458" s="33">
        <v>0.8365393518518518</v>
      </c>
      <c r="E1458" s="34" t="s">
        <v>9</v>
      </c>
      <c r="F1458" s="34">
        <v>35</v>
      </c>
      <c r="G1458" s="34" t="s">
        <v>10</v>
      </c>
    </row>
    <row r="1459" spans="3:7" ht="15" thickBot="1" x14ac:dyDescent="0.35">
      <c r="C1459" s="32">
        <v>43230</v>
      </c>
      <c r="D1459" s="33">
        <v>0.83671296296296294</v>
      </c>
      <c r="E1459" s="34" t="s">
        <v>9</v>
      </c>
      <c r="F1459" s="34">
        <v>17</v>
      </c>
      <c r="G1459" s="34" t="s">
        <v>11</v>
      </c>
    </row>
    <row r="1460" spans="3:7" ht="15" thickBot="1" x14ac:dyDescent="0.35">
      <c r="C1460" s="32">
        <v>43230</v>
      </c>
      <c r="D1460" s="33">
        <v>0.83680555555555547</v>
      </c>
      <c r="E1460" s="34" t="s">
        <v>9</v>
      </c>
      <c r="F1460" s="34">
        <v>18</v>
      </c>
      <c r="G1460" s="34" t="s">
        <v>11</v>
      </c>
    </row>
    <row r="1461" spans="3:7" ht="15" thickBot="1" x14ac:dyDescent="0.35">
      <c r="C1461" s="32">
        <v>43230</v>
      </c>
      <c r="D1461" s="33">
        <v>0.83895833333333336</v>
      </c>
      <c r="E1461" s="34" t="s">
        <v>9</v>
      </c>
      <c r="F1461" s="34">
        <v>27</v>
      </c>
      <c r="G1461" s="34" t="s">
        <v>10</v>
      </c>
    </row>
    <row r="1462" spans="3:7" ht="15" thickBot="1" x14ac:dyDescent="0.35">
      <c r="C1462" s="32">
        <v>43230</v>
      </c>
      <c r="D1462" s="33">
        <v>0.84849537037037026</v>
      </c>
      <c r="E1462" s="34" t="s">
        <v>9</v>
      </c>
      <c r="F1462" s="34">
        <v>26</v>
      </c>
      <c r="G1462" s="34" t="s">
        <v>10</v>
      </c>
    </row>
    <row r="1463" spans="3:7" ht="15" thickBot="1" x14ac:dyDescent="0.35">
      <c r="C1463" s="32">
        <v>43230</v>
      </c>
      <c r="D1463" s="33">
        <v>0.85091435185185194</v>
      </c>
      <c r="E1463" s="34" t="s">
        <v>9</v>
      </c>
      <c r="F1463" s="34">
        <v>24</v>
      </c>
      <c r="G1463" s="34" t="s">
        <v>11</v>
      </c>
    </row>
    <row r="1464" spans="3:7" ht="15" thickBot="1" x14ac:dyDescent="0.35">
      <c r="C1464" s="32">
        <v>43230</v>
      </c>
      <c r="D1464" s="33">
        <v>0.85931712962962958</v>
      </c>
      <c r="E1464" s="34" t="s">
        <v>9</v>
      </c>
      <c r="F1464" s="34">
        <v>25</v>
      </c>
      <c r="G1464" s="34" t="s">
        <v>10</v>
      </c>
    </row>
    <row r="1465" spans="3:7" ht="15" thickBot="1" x14ac:dyDescent="0.35">
      <c r="C1465" s="32">
        <v>43230</v>
      </c>
      <c r="D1465" s="33">
        <v>0.86207175925925927</v>
      </c>
      <c r="E1465" s="34" t="s">
        <v>9</v>
      </c>
      <c r="F1465" s="34">
        <v>42</v>
      </c>
      <c r="G1465" s="34" t="s">
        <v>10</v>
      </c>
    </row>
    <row r="1466" spans="3:7" ht="15" thickBot="1" x14ac:dyDescent="0.35">
      <c r="C1466" s="32">
        <v>43230</v>
      </c>
      <c r="D1466" s="33">
        <v>0.86245370370370367</v>
      </c>
      <c r="E1466" s="34" t="s">
        <v>9</v>
      </c>
      <c r="F1466" s="34">
        <v>31</v>
      </c>
      <c r="G1466" s="34" t="s">
        <v>10</v>
      </c>
    </row>
    <row r="1467" spans="3:7" ht="15" thickBot="1" x14ac:dyDescent="0.35">
      <c r="C1467" s="32">
        <v>43230</v>
      </c>
      <c r="D1467" s="33">
        <v>0.86288194444444455</v>
      </c>
      <c r="E1467" s="34" t="s">
        <v>9</v>
      </c>
      <c r="F1467" s="34">
        <v>27</v>
      </c>
      <c r="G1467" s="34" t="s">
        <v>10</v>
      </c>
    </row>
    <row r="1468" spans="3:7" ht="15" thickBot="1" x14ac:dyDescent="0.35">
      <c r="C1468" s="32">
        <v>43230</v>
      </c>
      <c r="D1468" s="33">
        <v>0.86329861111111106</v>
      </c>
      <c r="E1468" s="34" t="s">
        <v>9</v>
      </c>
      <c r="F1468" s="34">
        <v>40</v>
      </c>
      <c r="G1468" s="34" t="s">
        <v>10</v>
      </c>
    </row>
    <row r="1469" spans="3:7" ht="15" thickBot="1" x14ac:dyDescent="0.35">
      <c r="C1469" s="32">
        <v>43230</v>
      </c>
      <c r="D1469" s="33">
        <v>0.865300925925926</v>
      </c>
      <c r="E1469" s="34" t="s">
        <v>9</v>
      </c>
      <c r="F1469" s="34">
        <v>28</v>
      </c>
      <c r="G1469" s="34" t="s">
        <v>10</v>
      </c>
    </row>
    <row r="1470" spans="3:7" ht="15" thickBot="1" x14ac:dyDescent="0.35">
      <c r="C1470" s="32">
        <v>43230</v>
      </c>
      <c r="D1470" s="33">
        <v>0.86568287037037039</v>
      </c>
      <c r="E1470" s="34" t="s">
        <v>9</v>
      </c>
      <c r="F1470" s="34">
        <v>29</v>
      </c>
      <c r="G1470" s="34" t="s">
        <v>10</v>
      </c>
    </row>
    <row r="1471" spans="3:7" ht="15" thickBot="1" x14ac:dyDescent="0.35">
      <c r="C1471" s="32">
        <v>43230</v>
      </c>
      <c r="D1471" s="33">
        <v>0.86586805555555557</v>
      </c>
      <c r="E1471" s="34" t="s">
        <v>9</v>
      </c>
      <c r="F1471" s="34">
        <v>29</v>
      </c>
      <c r="G1471" s="34" t="s">
        <v>10</v>
      </c>
    </row>
    <row r="1472" spans="3:7" ht="15" thickBot="1" x14ac:dyDescent="0.35">
      <c r="C1472" s="32">
        <v>43230</v>
      </c>
      <c r="D1472" s="33">
        <v>0.87756944444444451</v>
      </c>
      <c r="E1472" s="34" t="s">
        <v>9</v>
      </c>
      <c r="F1472" s="34">
        <v>27</v>
      </c>
      <c r="G1472" s="34" t="s">
        <v>10</v>
      </c>
    </row>
    <row r="1473" spans="3:7" ht="15" thickBot="1" x14ac:dyDescent="0.35">
      <c r="C1473" s="32">
        <v>43231</v>
      </c>
      <c r="D1473" s="33">
        <v>0.1512037037037037</v>
      </c>
      <c r="E1473" s="34" t="s">
        <v>9</v>
      </c>
      <c r="F1473" s="34">
        <v>25</v>
      </c>
      <c r="G1473" s="34" t="s">
        <v>10</v>
      </c>
    </row>
    <row r="1474" spans="3:7" ht="15" thickBot="1" x14ac:dyDescent="0.35">
      <c r="C1474" s="32">
        <v>43231</v>
      </c>
      <c r="D1474" s="33">
        <v>0.15179398148148149</v>
      </c>
      <c r="E1474" s="34" t="s">
        <v>9</v>
      </c>
      <c r="F1474" s="34">
        <v>16</v>
      </c>
      <c r="G1474" s="34" t="s">
        <v>11</v>
      </c>
    </row>
    <row r="1475" spans="3:7" ht="15" thickBot="1" x14ac:dyDescent="0.35">
      <c r="C1475" s="32">
        <v>43231</v>
      </c>
      <c r="D1475" s="33">
        <v>0.15192129629629628</v>
      </c>
      <c r="E1475" s="34" t="s">
        <v>9</v>
      </c>
      <c r="F1475" s="34">
        <v>18</v>
      </c>
      <c r="G1475" s="34" t="s">
        <v>11</v>
      </c>
    </row>
    <row r="1476" spans="3:7" ht="15" thickBot="1" x14ac:dyDescent="0.35">
      <c r="C1476" s="32">
        <v>43231</v>
      </c>
      <c r="D1476" s="33">
        <v>0.27236111111111111</v>
      </c>
      <c r="E1476" s="34" t="s">
        <v>9</v>
      </c>
      <c r="F1476" s="34">
        <v>34</v>
      </c>
      <c r="G1476" s="34" t="s">
        <v>10</v>
      </c>
    </row>
    <row r="1477" spans="3:7" ht="15" thickBot="1" x14ac:dyDescent="0.35">
      <c r="C1477" s="32">
        <v>43231</v>
      </c>
      <c r="D1477" s="33">
        <v>0.28460648148148149</v>
      </c>
      <c r="E1477" s="34" t="s">
        <v>9</v>
      </c>
      <c r="F1477" s="34">
        <v>19</v>
      </c>
      <c r="G1477" s="34" t="s">
        <v>11</v>
      </c>
    </row>
    <row r="1478" spans="3:7" ht="15" thickBot="1" x14ac:dyDescent="0.35">
      <c r="C1478" s="32">
        <v>43231</v>
      </c>
      <c r="D1478" s="33">
        <v>0.28467592592592594</v>
      </c>
      <c r="E1478" s="34" t="s">
        <v>9</v>
      </c>
      <c r="F1478" s="34">
        <v>19</v>
      </c>
      <c r="G1478" s="34" t="s">
        <v>11</v>
      </c>
    </row>
    <row r="1479" spans="3:7" ht="15" thickBot="1" x14ac:dyDescent="0.35">
      <c r="C1479" s="32">
        <v>43231</v>
      </c>
      <c r="D1479" s="33">
        <v>0.31033564814814812</v>
      </c>
      <c r="E1479" s="34" t="s">
        <v>9</v>
      </c>
      <c r="F1479" s="34">
        <v>27</v>
      </c>
      <c r="G1479" s="34" t="s">
        <v>11</v>
      </c>
    </row>
    <row r="1480" spans="3:7" ht="15" thickBot="1" x14ac:dyDescent="0.35">
      <c r="C1480" s="32">
        <v>43231</v>
      </c>
      <c r="D1480" s="33">
        <v>0.31148148148148147</v>
      </c>
      <c r="E1480" s="34" t="s">
        <v>9</v>
      </c>
      <c r="F1480" s="34">
        <v>29</v>
      </c>
      <c r="G1480" s="34" t="s">
        <v>10</v>
      </c>
    </row>
    <row r="1481" spans="3:7" ht="15" thickBot="1" x14ac:dyDescent="0.35">
      <c r="C1481" s="32">
        <v>43231</v>
      </c>
      <c r="D1481" s="33">
        <v>0.31604166666666667</v>
      </c>
      <c r="E1481" s="34" t="s">
        <v>9</v>
      </c>
      <c r="F1481" s="34">
        <v>22</v>
      </c>
      <c r="G1481" s="34" t="s">
        <v>10</v>
      </c>
    </row>
    <row r="1482" spans="3:7" ht="15" thickBot="1" x14ac:dyDescent="0.35">
      <c r="C1482" s="32">
        <v>43231</v>
      </c>
      <c r="D1482" s="33">
        <v>0.3432986111111111</v>
      </c>
      <c r="E1482" s="34" t="s">
        <v>9</v>
      </c>
      <c r="F1482" s="34">
        <v>23</v>
      </c>
      <c r="G1482" s="34" t="s">
        <v>11</v>
      </c>
    </row>
    <row r="1483" spans="3:7" ht="15" thickBot="1" x14ac:dyDescent="0.35">
      <c r="C1483" s="32">
        <v>43231</v>
      </c>
      <c r="D1483" s="33">
        <v>0.34447916666666667</v>
      </c>
      <c r="E1483" s="34" t="s">
        <v>9</v>
      </c>
      <c r="F1483" s="34">
        <v>22</v>
      </c>
      <c r="G1483" s="34" t="s">
        <v>11</v>
      </c>
    </row>
    <row r="1484" spans="3:7" ht="15" thickBot="1" x14ac:dyDescent="0.35">
      <c r="C1484" s="32">
        <v>43231</v>
      </c>
      <c r="D1484" s="33">
        <v>0.3480671296296296</v>
      </c>
      <c r="E1484" s="34" t="s">
        <v>9</v>
      </c>
      <c r="F1484" s="34">
        <v>27</v>
      </c>
      <c r="G1484" s="34" t="s">
        <v>10</v>
      </c>
    </row>
    <row r="1485" spans="3:7" ht="15" thickBot="1" x14ac:dyDescent="0.35">
      <c r="C1485" s="32">
        <v>43231</v>
      </c>
      <c r="D1485" s="33">
        <v>0.35302083333333334</v>
      </c>
      <c r="E1485" s="34" t="s">
        <v>9</v>
      </c>
      <c r="F1485" s="34">
        <v>23</v>
      </c>
      <c r="G1485" s="34" t="s">
        <v>11</v>
      </c>
    </row>
    <row r="1486" spans="3:7" ht="15" thickBot="1" x14ac:dyDescent="0.35">
      <c r="C1486" s="32">
        <v>43231</v>
      </c>
      <c r="D1486" s="33">
        <v>0.3567939814814815</v>
      </c>
      <c r="E1486" s="34" t="s">
        <v>9</v>
      </c>
      <c r="F1486" s="34">
        <v>27</v>
      </c>
      <c r="G1486" s="34" t="s">
        <v>10</v>
      </c>
    </row>
    <row r="1487" spans="3:7" ht="15" thickBot="1" x14ac:dyDescent="0.35">
      <c r="C1487" s="32">
        <v>43231</v>
      </c>
      <c r="D1487" s="33">
        <v>0.35734953703703703</v>
      </c>
      <c r="E1487" s="34" t="s">
        <v>9</v>
      </c>
      <c r="F1487" s="34">
        <v>32</v>
      </c>
      <c r="G1487" s="34" t="s">
        <v>10</v>
      </c>
    </row>
    <row r="1488" spans="3:7" ht="15" thickBot="1" x14ac:dyDescent="0.35">
      <c r="C1488" s="32">
        <v>43231</v>
      </c>
      <c r="D1488" s="33">
        <v>0.36373842592592592</v>
      </c>
      <c r="E1488" s="34" t="s">
        <v>9</v>
      </c>
      <c r="F1488" s="34">
        <v>21</v>
      </c>
      <c r="G1488" s="34" t="s">
        <v>11</v>
      </c>
    </row>
    <row r="1489" spans="3:7" ht="15" thickBot="1" x14ac:dyDescent="0.35">
      <c r="C1489" s="32">
        <v>43231</v>
      </c>
      <c r="D1489" s="33">
        <v>0.37194444444444441</v>
      </c>
      <c r="E1489" s="34" t="s">
        <v>9</v>
      </c>
      <c r="F1489" s="34">
        <v>21</v>
      </c>
      <c r="G1489" s="34" t="s">
        <v>10</v>
      </c>
    </row>
    <row r="1490" spans="3:7" ht="15" thickBot="1" x14ac:dyDescent="0.35">
      <c r="C1490" s="32">
        <v>43231</v>
      </c>
      <c r="D1490" s="33">
        <v>0.37444444444444441</v>
      </c>
      <c r="E1490" s="34" t="s">
        <v>9</v>
      </c>
      <c r="F1490" s="34">
        <v>22</v>
      </c>
      <c r="G1490" s="34" t="s">
        <v>10</v>
      </c>
    </row>
    <row r="1491" spans="3:7" ht="15" thickBot="1" x14ac:dyDescent="0.35">
      <c r="C1491" s="32">
        <v>43231</v>
      </c>
      <c r="D1491" s="33">
        <v>0.39645833333333336</v>
      </c>
      <c r="E1491" s="34" t="s">
        <v>9</v>
      </c>
      <c r="F1491" s="34">
        <v>20</v>
      </c>
      <c r="G1491" s="34" t="s">
        <v>10</v>
      </c>
    </row>
    <row r="1492" spans="3:7" ht="15" thickBot="1" x14ac:dyDescent="0.35">
      <c r="C1492" s="32">
        <v>43231</v>
      </c>
      <c r="D1492" s="33">
        <v>0.3996527777777778</v>
      </c>
      <c r="E1492" s="34" t="s">
        <v>9</v>
      </c>
      <c r="F1492" s="34">
        <v>18</v>
      </c>
      <c r="G1492" s="34" t="s">
        <v>11</v>
      </c>
    </row>
    <row r="1493" spans="3:7" ht="15" thickBot="1" x14ac:dyDescent="0.35">
      <c r="C1493" s="32">
        <v>43231</v>
      </c>
      <c r="D1493" s="33">
        <v>0.4027662037037037</v>
      </c>
      <c r="E1493" s="34" t="s">
        <v>9</v>
      </c>
      <c r="F1493" s="34">
        <v>26</v>
      </c>
      <c r="G1493" s="34" t="s">
        <v>11</v>
      </c>
    </row>
    <row r="1494" spans="3:7" ht="15" thickBot="1" x14ac:dyDescent="0.35">
      <c r="C1494" s="32">
        <v>43231</v>
      </c>
      <c r="D1494" s="33">
        <v>0.40291666666666665</v>
      </c>
      <c r="E1494" s="34" t="s">
        <v>9</v>
      </c>
      <c r="F1494" s="34">
        <v>21</v>
      </c>
      <c r="G1494" s="34" t="s">
        <v>11</v>
      </c>
    </row>
    <row r="1495" spans="3:7" ht="15" thickBot="1" x14ac:dyDescent="0.35">
      <c r="C1495" s="32">
        <v>43231</v>
      </c>
      <c r="D1495" s="33">
        <v>0.40445601851851848</v>
      </c>
      <c r="E1495" s="34" t="s">
        <v>9</v>
      </c>
      <c r="F1495" s="34">
        <v>19</v>
      </c>
      <c r="G1495" s="34" t="s">
        <v>10</v>
      </c>
    </row>
    <row r="1496" spans="3:7" ht="15" thickBot="1" x14ac:dyDescent="0.35">
      <c r="C1496" s="32">
        <v>43231</v>
      </c>
      <c r="D1496" s="33">
        <v>0.40895833333333331</v>
      </c>
      <c r="E1496" s="34" t="s">
        <v>9</v>
      </c>
      <c r="F1496" s="34">
        <v>25</v>
      </c>
      <c r="G1496" s="34" t="s">
        <v>11</v>
      </c>
    </row>
    <row r="1497" spans="3:7" ht="15" thickBot="1" x14ac:dyDescent="0.35">
      <c r="C1497" s="32">
        <v>43231</v>
      </c>
      <c r="D1497" s="33">
        <v>0.41346064814814815</v>
      </c>
      <c r="E1497" s="34" t="s">
        <v>9</v>
      </c>
      <c r="F1497" s="34">
        <v>32</v>
      </c>
      <c r="G1497" s="34" t="s">
        <v>10</v>
      </c>
    </row>
    <row r="1498" spans="3:7" ht="15" thickBot="1" x14ac:dyDescent="0.35">
      <c r="C1498" s="32">
        <v>43231</v>
      </c>
      <c r="D1498" s="33">
        <v>0.41466435185185185</v>
      </c>
      <c r="E1498" s="34" t="s">
        <v>9</v>
      </c>
      <c r="F1498" s="34">
        <v>21</v>
      </c>
      <c r="G1498" s="34" t="s">
        <v>10</v>
      </c>
    </row>
    <row r="1499" spans="3:7" ht="15" thickBot="1" x14ac:dyDescent="0.35">
      <c r="C1499" s="32">
        <v>43231</v>
      </c>
      <c r="D1499" s="33">
        <v>0.41843750000000002</v>
      </c>
      <c r="E1499" s="34" t="s">
        <v>9</v>
      </c>
      <c r="F1499" s="34">
        <v>22</v>
      </c>
      <c r="G1499" s="34" t="s">
        <v>11</v>
      </c>
    </row>
    <row r="1500" spans="3:7" ht="15" thickBot="1" x14ac:dyDescent="0.35">
      <c r="C1500" s="32">
        <v>43231</v>
      </c>
      <c r="D1500" s="33">
        <v>0.43755787037037036</v>
      </c>
      <c r="E1500" s="34" t="s">
        <v>9</v>
      </c>
      <c r="F1500" s="34">
        <v>24</v>
      </c>
      <c r="G1500" s="34" t="s">
        <v>10</v>
      </c>
    </row>
    <row r="1501" spans="3:7" ht="15" thickBot="1" x14ac:dyDescent="0.35">
      <c r="C1501" s="32">
        <v>43231</v>
      </c>
      <c r="D1501" s="33">
        <v>0.44451388888888888</v>
      </c>
      <c r="E1501" s="34" t="s">
        <v>9</v>
      </c>
      <c r="F1501" s="34">
        <v>26</v>
      </c>
      <c r="G1501" s="34" t="s">
        <v>11</v>
      </c>
    </row>
    <row r="1502" spans="3:7" ht="15" thickBot="1" x14ac:dyDescent="0.35">
      <c r="C1502" s="32">
        <v>43231</v>
      </c>
      <c r="D1502" s="33">
        <v>0.44673611111111106</v>
      </c>
      <c r="E1502" s="34" t="s">
        <v>9</v>
      </c>
      <c r="F1502" s="34">
        <v>25</v>
      </c>
      <c r="G1502" s="34" t="s">
        <v>11</v>
      </c>
    </row>
    <row r="1503" spans="3:7" ht="15" thickBot="1" x14ac:dyDescent="0.35">
      <c r="C1503" s="32">
        <v>43231</v>
      </c>
      <c r="D1503" s="33">
        <v>0.44748842592592591</v>
      </c>
      <c r="E1503" s="34" t="s">
        <v>9</v>
      </c>
      <c r="F1503" s="34">
        <v>21</v>
      </c>
      <c r="G1503" s="34" t="s">
        <v>11</v>
      </c>
    </row>
    <row r="1504" spans="3:7" ht="15" thickBot="1" x14ac:dyDescent="0.35">
      <c r="C1504" s="32">
        <v>43231</v>
      </c>
      <c r="D1504" s="33">
        <v>0.4485763888888889</v>
      </c>
      <c r="E1504" s="34" t="s">
        <v>9</v>
      </c>
      <c r="F1504" s="34">
        <v>19</v>
      </c>
      <c r="G1504" s="34" t="s">
        <v>10</v>
      </c>
    </row>
    <row r="1505" spans="3:7" ht="15" thickBot="1" x14ac:dyDescent="0.35">
      <c r="C1505" s="32">
        <v>43231</v>
      </c>
      <c r="D1505" s="33">
        <v>0.44885416666666672</v>
      </c>
      <c r="E1505" s="34" t="s">
        <v>9</v>
      </c>
      <c r="F1505" s="34">
        <v>28</v>
      </c>
      <c r="G1505" s="34" t="s">
        <v>11</v>
      </c>
    </row>
    <row r="1506" spans="3:7" ht="15" thickBot="1" x14ac:dyDescent="0.35">
      <c r="C1506" s="32">
        <v>43231</v>
      </c>
      <c r="D1506" s="33">
        <v>0.44928240740740738</v>
      </c>
      <c r="E1506" s="34" t="s">
        <v>9</v>
      </c>
      <c r="F1506" s="34">
        <v>21</v>
      </c>
      <c r="G1506" s="34" t="s">
        <v>11</v>
      </c>
    </row>
    <row r="1507" spans="3:7" ht="15" thickBot="1" x14ac:dyDescent="0.35">
      <c r="C1507" s="32">
        <v>43231</v>
      </c>
      <c r="D1507" s="33">
        <v>0.45274305555555555</v>
      </c>
      <c r="E1507" s="34" t="s">
        <v>9</v>
      </c>
      <c r="F1507" s="34">
        <v>27</v>
      </c>
      <c r="G1507" s="34" t="s">
        <v>10</v>
      </c>
    </row>
    <row r="1508" spans="3:7" ht="15" thickBot="1" x14ac:dyDescent="0.35">
      <c r="C1508" s="32">
        <v>43231</v>
      </c>
      <c r="D1508" s="33">
        <v>0.45333333333333337</v>
      </c>
      <c r="E1508" s="34" t="s">
        <v>9</v>
      </c>
      <c r="F1508" s="34">
        <v>16</v>
      </c>
      <c r="G1508" s="34" t="s">
        <v>11</v>
      </c>
    </row>
    <row r="1509" spans="3:7" ht="15" thickBot="1" x14ac:dyDescent="0.35">
      <c r="C1509" s="32">
        <v>43231</v>
      </c>
      <c r="D1509" s="33">
        <v>0.45778935185185188</v>
      </c>
      <c r="E1509" s="34" t="s">
        <v>9</v>
      </c>
      <c r="F1509" s="34">
        <v>22</v>
      </c>
      <c r="G1509" s="34" t="s">
        <v>11</v>
      </c>
    </row>
    <row r="1510" spans="3:7" ht="15" thickBot="1" x14ac:dyDescent="0.35">
      <c r="C1510" s="32">
        <v>43231</v>
      </c>
      <c r="D1510" s="33">
        <v>0.45893518518518522</v>
      </c>
      <c r="E1510" s="34" t="s">
        <v>9</v>
      </c>
      <c r="F1510" s="34">
        <v>18</v>
      </c>
      <c r="G1510" s="34" t="s">
        <v>10</v>
      </c>
    </row>
    <row r="1511" spans="3:7" ht="15" thickBot="1" x14ac:dyDescent="0.35">
      <c r="C1511" s="32">
        <v>43231</v>
      </c>
      <c r="D1511" s="33">
        <v>0.46065972222222223</v>
      </c>
      <c r="E1511" s="34" t="s">
        <v>9</v>
      </c>
      <c r="F1511" s="34">
        <v>29</v>
      </c>
      <c r="G1511" s="34" t="s">
        <v>11</v>
      </c>
    </row>
    <row r="1512" spans="3:7" ht="15" thickBot="1" x14ac:dyDescent="0.35">
      <c r="C1512" s="32">
        <v>43231</v>
      </c>
      <c r="D1512" s="33">
        <v>0.46106481481481482</v>
      </c>
      <c r="E1512" s="34" t="s">
        <v>9</v>
      </c>
      <c r="F1512" s="34">
        <v>27</v>
      </c>
      <c r="G1512" s="34" t="s">
        <v>10</v>
      </c>
    </row>
    <row r="1513" spans="3:7" ht="15" thickBot="1" x14ac:dyDescent="0.35">
      <c r="C1513" s="32">
        <v>43231</v>
      </c>
      <c r="D1513" s="33">
        <v>0.46611111111111114</v>
      </c>
      <c r="E1513" s="34" t="s">
        <v>9</v>
      </c>
      <c r="F1513" s="34">
        <v>23</v>
      </c>
      <c r="G1513" s="34" t="s">
        <v>11</v>
      </c>
    </row>
    <row r="1514" spans="3:7" ht="15" thickBot="1" x14ac:dyDescent="0.35">
      <c r="C1514" s="32">
        <v>43231</v>
      </c>
      <c r="D1514" s="33">
        <v>0.46645833333333336</v>
      </c>
      <c r="E1514" s="34" t="s">
        <v>9</v>
      </c>
      <c r="F1514" s="34">
        <v>19</v>
      </c>
      <c r="G1514" s="34" t="s">
        <v>11</v>
      </c>
    </row>
    <row r="1515" spans="3:7" ht="15" thickBot="1" x14ac:dyDescent="0.35">
      <c r="C1515" s="32">
        <v>43231</v>
      </c>
      <c r="D1515" s="33">
        <v>0.46693287037037035</v>
      </c>
      <c r="E1515" s="34" t="s">
        <v>9</v>
      </c>
      <c r="F1515" s="34">
        <v>26</v>
      </c>
      <c r="G1515" s="34" t="s">
        <v>10</v>
      </c>
    </row>
    <row r="1516" spans="3:7" ht="15" thickBot="1" x14ac:dyDescent="0.35">
      <c r="C1516" s="32">
        <v>43231</v>
      </c>
      <c r="D1516" s="33">
        <v>0.46981481481481485</v>
      </c>
      <c r="E1516" s="34" t="s">
        <v>9</v>
      </c>
      <c r="F1516" s="34">
        <v>29</v>
      </c>
      <c r="G1516" s="34" t="s">
        <v>10</v>
      </c>
    </row>
    <row r="1517" spans="3:7" ht="15" thickBot="1" x14ac:dyDescent="0.35">
      <c r="C1517" s="32">
        <v>43231</v>
      </c>
      <c r="D1517" s="33">
        <v>0.47008101851851852</v>
      </c>
      <c r="E1517" s="34" t="s">
        <v>9</v>
      </c>
      <c r="F1517" s="34">
        <v>24</v>
      </c>
      <c r="G1517" s="34" t="s">
        <v>11</v>
      </c>
    </row>
    <row r="1518" spans="3:7" ht="15" thickBot="1" x14ac:dyDescent="0.35">
      <c r="C1518" s="32">
        <v>43231</v>
      </c>
      <c r="D1518" s="33">
        <v>0.47035879629629629</v>
      </c>
      <c r="E1518" s="34" t="s">
        <v>9</v>
      </c>
      <c r="F1518" s="34">
        <v>31</v>
      </c>
      <c r="G1518" s="34" t="s">
        <v>11</v>
      </c>
    </row>
    <row r="1519" spans="3:7" ht="15" thickBot="1" x14ac:dyDescent="0.35">
      <c r="C1519" s="32">
        <v>43231</v>
      </c>
      <c r="D1519" s="33">
        <v>0.47237268518518521</v>
      </c>
      <c r="E1519" s="34" t="s">
        <v>9</v>
      </c>
      <c r="F1519" s="34">
        <v>27</v>
      </c>
      <c r="G1519" s="34" t="s">
        <v>10</v>
      </c>
    </row>
    <row r="1520" spans="3:7" ht="15" thickBot="1" x14ac:dyDescent="0.35">
      <c r="C1520" s="32">
        <v>43231</v>
      </c>
      <c r="D1520" s="33">
        <v>0.47568287037037038</v>
      </c>
      <c r="E1520" s="34" t="s">
        <v>9</v>
      </c>
      <c r="F1520" s="34">
        <v>26</v>
      </c>
      <c r="G1520" s="34" t="s">
        <v>10</v>
      </c>
    </row>
    <row r="1521" spans="3:7" ht="15" thickBot="1" x14ac:dyDescent="0.35">
      <c r="C1521" s="32">
        <v>43231</v>
      </c>
      <c r="D1521" s="33">
        <v>0.47601851851851856</v>
      </c>
      <c r="E1521" s="34" t="s">
        <v>9</v>
      </c>
      <c r="F1521" s="34">
        <v>26</v>
      </c>
      <c r="G1521" s="34" t="s">
        <v>11</v>
      </c>
    </row>
    <row r="1522" spans="3:7" ht="15" thickBot="1" x14ac:dyDescent="0.35">
      <c r="C1522" s="32">
        <v>43231</v>
      </c>
      <c r="D1522" s="33">
        <v>0.47697916666666668</v>
      </c>
      <c r="E1522" s="34" t="s">
        <v>9</v>
      </c>
      <c r="F1522" s="34">
        <v>30</v>
      </c>
      <c r="G1522" s="34" t="s">
        <v>10</v>
      </c>
    </row>
    <row r="1523" spans="3:7" ht="15" thickBot="1" x14ac:dyDescent="0.35">
      <c r="C1523" s="32">
        <v>43231</v>
      </c>
      <c r="D1523" s="33">
        <v>0.47938657407407409</v>
      </c>
      <c r="E1523" s="34" t="s">
        <v>9</v>
      </c>
      <c r="F1523" s="34">
        <v>20</v>
      </c>
      <c r="G1523" s="34" t="s">
        <v>11</v>
      </c>
    </row>
    <row r="1524" spans="3:7" ht="15" thickBot="1" x14ac:dyDescent="0.35">
      <c r="C1524" s="32">
        <v>43231</v>
      </c>
      <c r="D1524" s="33">
        <v>0.48061342592592587</v>
      </c>
      <c r="E1524" s="34" t="s">
        <v>9</v>
      </c>
      <c r="F1524" s="34">
        <v>30</v>
      </c>
      <c r="G1524" s="34" t="s">
        <v>10</v>
      </c>
    </row>
    <row r="1525" spans="3:7" ht="15" thickBot="1" x14ac:dyDescent="0.35">
      <c r="C1525" s="32">
        <v>43231</v>
      </c>
      <c r="D1525" s="33">
        <v>0.48483796296296294</v>
      </c>
      <c r="E1525" s="34" t="s">
        <v>9</v>
      </c>
      <c r="F1525" s="34">
        <v>27</v>
      </c>
      <c r="G1525" s="34" t="s">
        <v>11</v>
      </c>
    </row>
    <row r="1526" spans="3:7" ht="15" thickBot="1" x14ac:dyDescent="0.35">
      <c r="C1526" s="32">
        <v>43231</v>
      </c>
      <c r="D1526" s="33">
        <v>0.48623842592592598</v>
      </c>
      <c r="E1526" s="34" t="s">
        <v>9</v>
      </c>
      <c r="F1526" s="34">
        <v>15</v>
      </c>
      <c r="G1526" s="34" t="s">
        <v>11</v>
      </c>
    </row>
    <row r="1527" spans="3:7" ht="15" thickBot="1" x14ac:dyDescent="0.35">
      <c r="C1527" s="32">
        <v>43231</v>
      </c>
      <c r="D1527" s="33">
        <v>0.48724537037037036</v>
      </c>
      <c r="E1527" s="34" t="s">
        <v>9</v>
      </c>
      <c r="F1527" s="34">
        <v>22</v>
      </c>
      <c r="G1527" s="34" t="s">
        <v>10</v>
      </c>
    </row>
    <row r="1528" spans="3:7" ht="15" thickBot="1" x14ac:dyDescent="0.35">
      <c r="C1528" s="32">
        <v>43231</v>
      </c>
      <c r="D1528" s="33">
        <v>0.49107638888888888</v>
      </c>
      <c r="E1528" s="34" t="s">
        <v>9</v>
      </c>
      <c r="F1528" s="34">
        <v>29</v>
      </c>
      <c r="G1528" s="34" t="s">
        <v>11</v>
      </c>
    </row>
    <row r="1529" spans="3:7" ht="15" thickBot="1" x14ac:dyDescent="0.35">
      <c r="C1529" s="32">
        <v>43231</v>
      </c>
      <c r="D1529" s="33">
        <v>0.49199074074074073</v>
      </c>
      <c r="E1529" s="34" t="s">
        <v>9</v>
      </c>
      <c r="F1529" s="34">
        <v>27</v>
      </c>
      <c r="G1529" s="34" t="s">
        <v>10</v>
      </c>
    </row>
    <row r="1530" spans="3:7" ht="15" thickBot="1" x14ac:dyDescent="0.35">
      <c r="C1530" s="32">
        <v>43231</v>
      </c>
      <c r="D1530" s="33">
        <v>0.49488425925925927</v>
      </c>
      <c r="E1530" s="34" t="s">
        <v>9</v>
      </c>
      <c r="F1530" s="34">
        <v>28</v>
      </c>
      <c r="G1530" s="34" t="s">
        <v>11</v>
      </c>
    </row>
    <row r="1531" spans="3:7" ht="15" thickBot="1" x14ac:dyDescent="0.35">
      <c r="C1531" s="32">
        <v>43231</v>
      </c>
      <c r="D1531" s="33">
        <v>0.49740740740740735</v>
      </c>
      <c r="E1531" s="34" t="s">
        <v>9</v>
      </c>
      <c r="F1531" s="34">
        <v>17</v>
      </c>
      <c r="G1531" s="34" t="s">
        <v>11</v>
      </c>
    </row>
    <row r="1532" spans="3:7" ht="15" thickBot="1" x14ac:dyDescent="0.35">
      <c r="C1532" s="32">
        <v>43231</v>
      </c>
      <c r="D1532" s="33">
        <v>0.49799768518518522</v>
      </c>
      <c r="E1532" s="34" t="s">
        <v>9</v>
      </c>
      <c r="F1532" s="34">
        <v>22</v>
      </c>
      <c r="G1532" s="34" t="s">
        <v>11</v>
      </c>
    </row>
    <row r="1533" spans="3:7" ht="15" thickBot="1" x14ac:dyDescent="0.35">
      <c r="C1533" s="32">
        <v>43231</v>
      </c>
      <c r="D1533" s="33">
        <v>0.49837962962962962</v>
      </c>
      <c r="E1533" s="34" t="s">
        <v>9</v>
      </c>
      <c r="F1533" s="34">
        <v>26</v>
      </c>
      <c r="G1533" s="34" t="s">
        <v>11</v>
      </c>
    </row>
    <row r="1534" spans="3:7" ht="15" thickBot="1" x14ac:dyDescent="0.35">
      <c r="C1534" s="32">
        <v>43231</v>
      </c>
      <c r="D1534" s="33">
        <v>0.50870370370370377</v>
      </c>
      <c r="E1534" s="34" t="s">
        <v>9</v>
      </c>
      <c r="F1534" s="34">
        <v>23</v>
      </c>
      <c r="G1534" s="34" t="s">
        <v>11</v>
      </c>
    </row>
    <row r="1535" spans="3:7" ht="15" thickBot="1" x14ac:dyDescent="0.35">
      <c r="C1535" s="32">
        <v>43231</v>
      </c>
      <c r="D1535" s="33">
        <v>0.51270833333333332</v>
      </c>
      <c r="E1535" s="34" t="s">
        <v>9</v>
      </c>
      <c r="F1535" s="34">
        <v>28</v>
      </c>
      <c r="G1535" s="34" t="s">
        <v>10</v>
      </c>
    </row>
    <row r="1536" spans="3:7" ht="15" thickBot="1" x14ac:dyDescent="0.35">
      <c r="C1536" s="32">
        <v>43231</v>
      </c>
      <c r="D1536" s="33">
        <v>0.51923611111111112</v>
      </c>
      <c r="E1536" s="34" t="s">
        <v>9</v>
      </c>
      <c r="F1536" s="34">
        <v>24</v>
      </c>
      <c r="G1536" s="34" t="s">
        <v>10</v>
      </c>
    </row>
    <row r="1537" spans="3:7" ht="15" thickBot="1" x14ac:dyDescent="0.35">
      <c r="C1537" s="32">
        <v>43231</v>
      </c>
      <c r="D1537" s="33">
        <v>0.54186342592592596</v>
      </c>
      <c r="E1537" s="34" t="s">
        <v>9</v>
      </c>
      <c r="F1537" s="34">
        <v>18</v>
      </c>
      <c r="G1537" s="34" t="s">
        <v>10</v>
      </c>
    </row>
    <row r="1538" spans="3:7" ht="15" thickBot="1" x14ac:dyDescent="0.35">
      <c r="C1538" s="32">
        <v>43231</v>
      </c>
      <c r="D1538" s="33">
        <v>0.54652777777777783</v>
      </c>
      <c r="E1538" s="34" t="s">
        <v>9</v>
      </c>
      <c r="F1538" s="34">
        <v>23</v>
      </c>
      <c r="G1538" s="34" t="s">
        <v>10</v>
      </c>
    </row>
    <row r="1539" spans="3:7" ht="15" thickBot="1" x14ac:dyDescent="0.35">
      <c r="C1539" s="32">
        <v>43231</v>
      </c>
      <c r="D1539" s="33">
        <v>0.55013888888888884</v>
      </c>
      <c r="E1539" s="34" t="s">
        <v>9</v>
      </c>
      <c r="F1539" s="34">
        <v>29</v>
      </c>
      <c r="G1539" s="34" t="s">
        <v>10</v>
      </c>
    </row>
    <row r="1540" spans="3:7" ht="15" thickBot="1" x14ac:dyDescent="0.35">
      <c r="C1540" s="32">
        <v>43231</v>
      </c>
      <c r="D1540" s="33">
        <v>0.55346064814814822</v>
      </c>
      <c r="E1540" s="34" t="s">
        <v>9</v>
      </c>
      <c r="F1540" s="34">
        <v>21</v>
      </c>
      <c r="G1540" s="34" t="s">
        <v>11</v>
      </c>
    </row>
    <row r="1541" spans="3:7" ht="15" thickBot="1" x14ac:dyDescent="0.35">
      <c r="C1541" s="32">
        <v>43231</v>
      </c>
      <c r="D1541" s="33">
        <v>0.55746527777777777</v>
      </c>
      <c r="E1541" s="34" t="s">
        <v>9</v>
      </c>
      <c r="F1541" s="34">
        <v>22</v>
      </c>
      <c r="G1541" s="34" t="s">
        <v>11</v>
      </c>
    </row>
    <row r="1542" spans="3:7" ht="15" thickBot="1" x14ac:dyDescent="0.35">
      <c r="C1542" s="32">
        <v>43231</v>
      </c>
      <c r="D1542" s="33">
        <v>0.5631828703703704</v>
      </c>
      <c r="E1542" s="34" t="s">
        <v>9</v>
      </c>
      <c r="F1542" s="34">
        <v>20</v>
      </c>
      <c r="G1542" s="34" t="s">
        <v>11</v>
      </c>
    </row>
    <row r="1543" spans="3:7" ht="15" thickBot="1" x14ac:dyDescent="0.35">
      <c r="C1543" s="32">
        <v>43231</v>
      </c>
      <c r="D1543" s="33">
        <v>0.56350694444444438</v>
      </c>
      <c r="E1543" s="34" t="s">
        <v>9</v>
      </c>
      <c r="F1543" s="34">
        <v>27</v>
      </c>
      <c r="G1543" s="34" t="s">
        <v>11</v>
      </c>
    </row>
    <row r="1544" spans="3:7" ht="15" thickBot="1" x14ac:dyDescent="0.35">
      <c r="C1544" s="32">
        <v>43231</v>
      </c>
      <c r="D1544" s="33">
        <v>0.56618055555555558</v>
      </c>
      <c r="E1544" s="34" t="s">
        <v>9</v>
      </c>
      <c r="F1544" s="34">
        <v>27</v>
      </c>
      <c r="G1544" s="34" t="s">
        <v>10</v>
      </c>
    </row>
    <row r="1545" spans="3:7" ht="15" thickBot="1" x14ac:dyDescent="0.35">
      <c r="C1545" s="32">
        <v>43231</v>
      </c>
      <c r="D1545" s="33">
        <v>0.56660879629629635</v>
      </c>
      <c r="E1545" s="34" t="s">
        <v>9</v>
      </c>
      <c r="F1545" s="34">
        <v>20</v>
      </c>
      <c r="G1545" s="34" t="s">
        <v>10</v>
      </c>
    </row>
    <row r="1546" spans="3:7" ht="15" thickBot="1" x14ac:dyDescent="0.35">
      <c r="C1546" s="32">
        <v>43231</v>
      </c>
      <c r="D1546" s="33">
        <v>0.56712962962962965</v>
      </c>
      <c r="E1546" s="34" t="s">
        <v>9</v>
      </c>
      <c r="F1546" s="34">
        <v>23</v>
      </c>
      <c r="G1546" s="34" t="s">
        <v>11</v>
      </c>
    </row>
    <row r="1547" spans="3:7" ht="15" thickBot="1" x14ac:dyDescent="0.35">
      <c r="C1547" s="32">
        <v>43231</v>
      </c>
      <c r="D1547" s="33">
        <v>0.5697916666666667</v>
      </c>
      <c r="E1547" s="34" t="s">
        <v>9</v>
      </c>
      <c r="F1547" s="34">
        <v>23</v>
      </c>
      <c r="G1547" s="34" t="s">
        <v>10</v>
      </c>
    </row>
    <row r="1548" spans="3:7" ht="15" thickBot="1" x14ac:dyDescent="0.35">
      <c r="C1548" s="32">
        <v>43231</v>
      </c>
      <c r="D1548" s="33">
        <v>0.5697916666666667</v>
      </c>
      <c r="E1548" s="34" t="s">
        <v>9</v>
      </c>
      <c r="F1548" s="34">
        <v>28</v>
      </c>
      <c r="G1548" s="34" t="s">
        <v>10</v>
      </c>
    </row>
    <row r="1549" spans="3:7" ht="15" thickBot="1" x14ac:dyDescent="0.35">
      <c r="C1549" s="32">
        <v>43231</v>
      </c>
      <c r="D1549" s="33">
        <v>0.56980324074074074</v>
      </c>
      <c r="E1549" s="34" t="s">
        <v>9</v>
      </c>
      <c r="F1549" s="34">
        <v>22</v>
      </c>
      <c r="G1549" s="34" t="s">
        <v>10</v>
      </c>
    </row>
    <row r="1550" spans="3:7" ht="15" thickBot="1" x14ac:dyDescent="0.35">
      <c r="C1550" s="32">
        <v>43231</v>
      </c>
      <c r="D1550" s="33">
        <v>0.56980324074074074</v>
      </c>
      <c r="E1550" s="34" t="s">
        <v>9</v>
      </c>
      <c r="F1550" s="34">
        <v>23</v>
      </c>
      <c r="G1550" s="34" t="s">
        <v>10</v>
      </c>
    </row>
    <row r="1551" spans="3:7" ht="15" thickBot="1" x14ac:dyDescent="0.35">
      <c r="C1551" s="32">
        <v>43231</v>
      </c>
      <c r="D1551" s="33">
        <v>0.56981481481481489</v>
      </c>
      <c r="E1551" s="34" t="s">
        <v>9</v>
      </c>
      <c r="F1551" s="34">
        <v>27</v>
      </c>
      <c r="G1551" s="34" t="s">
        <v>10</v>
      </c>
    </row>
    <row r="1552" spans="3:7" ht="15" thickBot="1" x14ac:dyDescent="0.35">
      <c r="C1552" s="32">
        <v>43231</v>
      </c>
      <c r="D1552" s="33">
        <v>0.57012731481481482</v>
      </c>
      <c r="E1552" s="34" t="s">
        <v>9</v>
      </c>
      <c r="F1552" s="34">
        <v>27</v>
      </c>
      <c r="G1552" s="34" t="s">
        <v>10</v>
      </c>
    </row>
    <row r="1553" spans="3:7" ht="15" thickBot="1" x14ac:dyDescent="0.35">
      <c r="C1553" s="32">
        <v>43231</v>
      </c>
      <c r="D1553" s="33">
        <v>0.57013888888888886</v>
      </c>
      <c r="E1553" s="34" t="s">
        <v>9</v>
      </c>
      <c r="F1553" s="34">
        <v>20</v>
      </c>
      <c r="G1553" s="34" t="s">
        <v>10</v>
      </c>
    </row>
    <row r="1554" spans="3:7" ht="15" thickBot="1" x14ac:dyDescent="0.35">
      <c r="C1554" s="32">
        <v>43231</v>
      </c>
      <c r="D1554" s="33">
        <v>0.5701504629629629</v>
      </c>
      <c r="E1554" s="34" t="s">
        <v>9</v>
      </c>
      <c r="F1554" s="34">
        <v>22</v>
      </c>
      <c r="G1554" s="34" t="s">
        <v>10</v>
      </c>
    </row>
    <row r="1555" spans="3:7" ht="15" thickBot="1" x14ac:dyDescent="0.35">
      <c r="C1555" s="32">
        <v>43231</v>
      </c>
      <c r="D1555" s="33">
        <v>0.57016203703703705</v>
      </c>
      <c r="E1555" s="34" t="s">
        <v>9</v>
      </c>
      <c r="F1555" s="34">
        <v>22</v>
      </c>
      <c r="G1555" s="34" t="s">
        <v>10</v>
      </c>
    </row>
    <row r="1556" spans="3:7" ht="15" thickBot="1" x14ac:dyDescent="0.35">
      <c r="C1556" s="32">
        <v>43231</v>
      </c>
      <c r="D1556" s="33">
        <v>0.57017361111111109</v>
      </c>
      <c r="E1556" s="34" t="s">
        <v>9</v>
      </c>
      <c r="F1556" s="34">
        <v>26</v>
      </c>
      <c r="G1556" s="34" t="s">
        <v>10</v>
      </c>
    </row>
    <row r="1557" spans="3:7" ht="15" thickBot="1" x14ac:dyDescent="0.35">
      <c r="C1557" s="32">
        <v>43231</v>
      </c>
      <c r="D1557" s="33">
        <v>0.57017361111111109</v>
      </c>
      <c r="E1557" s="34" t="s">
        <v>9</v>
      </c>
      <c r="F1557" s="34">
        <v>25</v>
      </c>
      <c r="G1557" s="34" t="s">
        <v>10</v>
      </c>
    </row>
    <row r="1558" spans="3:7" ht="15" thickBot="1" x14ac:dyDescent="0.35">
      <c r="C1558" s="32">
        <v>43231</v>
      </c>
      <c r="D1558" s="33">
        <v>0.57019675925925928</v>
      </c>
      <c r="E1558" s="34" t="s">
        <v>9</v>
      </c>
      <c r="F1558" s="34">
        <v>14</v>
      </c>
      <c r="G1558" s="34" t="s">
        <v>10</v>
      </c>
    </row>
    <row r="1559" spans="3:7" ht="15" thickBot="1" x14ac:dyDescent="0.35">
      <c r="C1559" s="32">
        <v>43231</v>
      </c>
      <c r="D1559" s="33">
        <v>0.57255787037037031</v>
      </c>
      <c r="E1559" s="34" t="s">
        <v>9</v>
      </c>
      <c r="F1559" s="34">
        <v>28</v>
      </c>
      <c r="G1559" s="34" t="s">
        <v>11</v>
      </c>
    </row>
    <row r="1560" spans="3:7" ht="15" thickBot="1" x14ac:dyDescent="0.35">
      <c r="C1560" s="32">
        <v>43231</v>
      </c>
      <c r="D1560" s="33">
        <v>0.57623842592592589</v>
      </c>
      <c r="E1560" s="34" t="s">
        <v>9</v>
      </c>
      <c r="F1560" s="34">
        <v>24</v>
      </c>
      <c r="G1560" s="34" t="s">
        <v>11</v>
      </c>
    </row>
    <row r="1561" spans="3:7" ht="15" thickBot="1" x14ac:dyDescent="0.35">
      <c r="C1561" s="32">
        <v>43231</v>
      </c>
      <c r="D1561" s="33">
        <v>0.57715277777777774</v>
      </c>
      <c r="E1561" s="34" t="s">
        <v>9</v>
      </c>
      <c r="F1561" s="34">
        <v>24</v>
      </c>
      <c r="G1561" s="34" t="s">
        <v>11</v>
      </c>
    </row>
    <row r="1562" spans="3:7" ht="15" thickBot="1" x14ac:dyDescent="0.35">
      <c r="C1562" s="32">
        <v>43231</v>
      </c>
      <c r="D1562" s="33">
        <v>0.57803240740740736</v>
      </c>
      <c r="E1562" s="34" t="s">
        <v>9</v>
      </c>
      <c r="F1562" s="34">
        <v>29</v>
      </c>
      <c r="G1562" s="34" t="s">
        <v>10</v>
      </c>
    </row>
    <row r="1563" spans="3:7" ht="15" thickBot="1" x14ac:dyDescent="0.35">
      <c r="C1563" s="32">
        <v>43231</v>
      </c>
      <c r="D1563" s="33">
        <v>0.58590277777777777</v>
      </c>
      <c r="E1563" s="34" t="s">
        <v>9</v>
      </c>
      <c r="F1563" s="34">
        <v>30</v>
      </c>
      <c r="G1563" s="34" t="s">
        <v>10</v>
      </c>
    </row>
    <row r="1564" spans="3:7" ht="15" thickBot="1" x14ac:dyDescent="0.35">
      <c r="C1564" s="32">
        <v>43231</v>
      </c>
      <c r="D1564" s="33">
        <v>0.58767361111111105</v>
      </c>
      <c r="E1564" s="34" t="s">
        <v>9</v>
      </c>
      <c r="F1564" s="34">
        <v>30</v>
      </c>
      <c r="G1564" s="34" t="s">
        <v>11</v>
      </c>
    </row>
    <row r="1565" spans="3:7" ht="15" thickBot="1" x14ac:dyDescent="0.35">
      <c r="C1565" s="32">
        <v>43231</v>
      </c>
      <c r="D1565" s="33">
        <v>0.59084490740740747</v>
      </c>
      <c r="E1565" s="34" t="s">
        <v>9</v>
      </c>
      <c r="F1565" s="34">
        <v>26</v>
      </c>
      <c r="G1565" s="34" t="s">
        <v>11</v>
      </c>
    </row>
    <row r="1566" spans="3:7" ht="15" thickBot="1" x14ac:dyDescent="0.35">
      <c r="C1566" s="32">
        <v>43231</v>
      </c>
      <c r="D1566" s="33">
        <v>0.59349537037037037</v>
      </c>
      <c r="E1566" s="34" t="s">
        <v>9</v>
      </c>
      <c r="F1566" s="34">
        <v>23</v>
      </c>
      <c r="G1566" s="34" t="s">
        <v>11</v>
      </c>
    </row>
    <row r="1567" spans="3:7" ht="15" thickBot="1" x14ac:dyDescent="0.35">
      <c r="C1567" s="32">
        <v>43231</v>
      </c>
      <c r="D1567" s="33">
        <v>0.59734953703703708</v>
      </c>
      <c r="E1567" s="34" t="s">
        <v>9</v>
      </c>
      <c r="F1567" s="34">
        <v>30</v>
      </c>
      <c r="G1567" s="34" t="s">
        <v>10</v>
      </c>
    </row>
    <row r="1568" spans="3:7" ht="15" thickBot="1" x14ac:dyDescent="0.35">
      <c r="C1568" s="32">
        <v>43231</v>
      </c>
      <c r="D1568" s="33">
        <v>0.601099537037037</v>
      </c>
      <c r="E1568" s="34" t="s">
        <v>9</v>
      </c>
      <c r="F1568" s="34">
        <v>23</v>
      </c>
      <c r="G1568" s="34" t="s">
        <v>11</v>
      </c>
    </row>
    <row r="1569" spans="3:7" ht="15" thickBot="1" x14ac:dyDescent="0.35">
      <c r="C1569" s="32">
        <v>43231</v>
      </c>
      <c r="D1569" s="33">
        <v>0.60655092592592597</v>
      </c>
      <c r="E1569" s="34" t="s">
        <v>9</v>
      </c>
      <c r="F1569" s="34">
        <v>31</v>
      </c>
      <c r="G1569" s="34" t="s">
        <v>11</v>
      </c>
    </row>
    <row r="1570" spans="3:7" ht="15" thickBot="1" x14ac:dyDescent="0.35">
      <c r="C1570" s="32">
        <v>43231</v>
      </c>
      <c r="D1570" s="33">
        <v>0.60660879629629627</v>
      </c>
      <c r="E1570" s="34" t="s">
        <v>9</v>
      </c>
      <c r="F1570" s="34">
        <v>33</v>
      </c>
      <c r="G1570" s="34" t="s">
        <v>10</v>
      </c>
    </row>
    <row r="1571" spans="3:7" ht="15" thickBot="1" x14ac:dyDescent="0.35">
      <c r="C1571" s="32">
        <v>43231</v>
      </c>
      <c r="D1571" s="33">
        <v>0.6080092592592593</v>
      </c>
      <c r="E1571" s="34" t="s">
        <v>9</v>
      </c>
      <c r="F1571" s="34">
        <v>22</v>
      </c>
      <c r="G1571" s="34" t="s">
        <v>11</v>
      </c>
    </row>
    <row r="1572" spans="3:7" ht="15" thickBot="1" x14ac:dyDescent="0.35">
      <c r="C1572" s="32">
        <v>43231</v>
      </c>
      <c r="D1572" s="33">
        <v>0.61032407407407407</v>
      </c>
      <c r="E1572" s="34" t="s">
        <v>9</v>
      </c>
      <c r="F1572" s="34">
        <v>30</v>
      </c>
      <c r="G1572" s="34" t="s">
        <v>11</v>
      </c>
    </row>
    <row r="1573" spans="3:7" ht="15" thickBot="1" x14ac:dyDescent="0.35">
      <c r="C1573" s="32">
        <v>43231</v>
      </c>
      <c r="D1573" s="33">
        <v>0.61052083333333329</v>
      </c>
      <c r="E1573" s="34" t="s">
        <v>9</v>
      </c>
      <c r="F1573" s="34">
        <v>30</v>
      </c>
      <c r="G1573" s="34" t="s">
        <v>11</v>
      </c>
    </row>
    <row r="1574" spans="3:7" ht="15" thickBot="1" x14ac:dyDescent="0.35">
      <c r="C1574" s="32">
        <v>43231</v>
      </c>
      <c r="D1574" s="33">
        <v>0.61105324074074074</v>
      </c>
      <c r="E1574" s="34" t="s">
        <v>9</v>
      </c>
      <c r="F1574" s="34">
        <v>29</v>
      </c>
      <c r="G1574" s="34" t="s">
        <v>11</v>
      </c>
    </row>
    <row r="1575" spans="3:7" ht="15" thickBot="1" x14ac:dyDescent="0.35">
      <c r="C1575" s="32">
        <v>43231</v>
      </c>
      <c r="D1575" s="33">
        <v>0.61228009259259253</v>
      </c>
      <c r="E1575" s="34" t="s">
        <v>9</v>
      </c>
      <c r="F1575" s="34">
        <v>38</v>
      </c>
      <c r="G1575" s="34" t="s">
        <v>10</v>
      </c>
    </row>
    <row r="1576" spans="3:7" ht="15" thickBot="1" x14ac:dyDescent="0.35">
      <c r="C1576" s="32">
        <v>43231</v>
      </c>
      <c r="D1576" s="33">
        <v>0.6124074074074074</v>
      </c>
      <c r="E1576" s="34" t="s">
        <v>9</v>
      </c>
      <c r="F1576" s="34">
        <v>32</v>
      </c>
      <c r="G1576" s="34" t="s">
        <v>10</v>
      </c>
    </row>
    <row r="1577" spans="3:7" ht="15" thickBot="1" x14ac:dyDescent="0.35">
      <c r="C1577" s="32">
        <v>43231</v>
      </c>
      <c r="D1577" s="33">
        <v>0.617650462962963</v>
      </c>
      <c r="E1577" s="34" t="s">
        <v>9</v>
      </c>
      <c r="F1577" s="34">
        <v>30</v>
      </c>
      <c r="G1577" s="34" t="s">
        <v>11</v>
      </c>
    </row>
    <row r="1578" spans="3:7" ht="15" thickBot="1" x14ac:dyDescent="0.35">
      <c r="C1578" s="32">
        <v>43231</v>
      </c>
      <c r="D1578" s="33">
        <v>0.6178703703703704</v>
      </c>
      <c r="E1578" s="34" t="s">
        <v>9</v>
      </c>
      <c r="F1578" s="34">
        <v>22</v>
      </c>
      <c r="G1578" s="34" t="s">
        <v>11</v>
      </c>
    </row>
    <row r="1579" spans="3:7" ht="15" thickBot="1" x14ac:dyDescent="0.35">
      <c r="C1579" s="32">
        <v>43231</v>
      </c>
      <c r="D1579" s="33">
        <v>0.61914351851851845</v>
      </c>
      <c r="E1579" s="34" t="s">
        <v>9</v>
      </c>
      <c r="F1579" s="34">
        <v>20</v>
      </c>
      <c r="G1579" s="34" t="s">
        <v>10</v>
      </c>
    </row>
    <row r="1580" spans="3:7" ht="15" thickBot="1" x14ac:dyDescent="0.35">
      <c r="C1580" s="32">
        <v>43231</v>
      </c>
      <c r="D1580" s="33">
        <v>0.6193981481481482</v>
      </c>
      <c r="E1580" s="34" t="s">
        <v>9</v>
      </c>
      <c r="F1580" s="34">
        <v>26</v>
      </c>
      <c r="G1580" s="34" t="s">
        <v>11</v>
      </c>
    </row>
    <row r="1581" spans="3:7" ht="15" thickBot="1" x14ac:dyDescent="0.35">
      <c r="C1581" s="32">
        <v>43231</v>
      </c>
      <c r="D1581" s="33">
        <v>0.61967592592592591</v>
      </c>
      <c r="E1581" s="34" t="s">
        <v>9</v>
      </c>
      <c r="F1581" s="34">
        <v>35</v>
      </c>
      <c r="G1581" s="34" t="s">
        <v>10</v>
      </c>
    </row>
    <row r="1582" spans="3:7" ht="15" thickBot="1" x14ac:dyDescent="0.35">
      <c r="C1582" s="32">
        <v>43231</v>
      </c>
      <c r="D1582" s="33">
        <v>0.61988425925925927</v>
      </c>
      <c r="E1582" s="34" t="s">
        <v>9</v>
      </c>
      <c r="F1582" s="34">
        <v>31</v>
      </c>
      <c r="G1582" s="34" t="s">
        <v>10</v>
      </c>
    </row>
    <row r="1583" spans="3:7" ht="15" thickBot="1" x14ac:dyDescent="0.35">
      <c r="C1583" s="32">
        <v>43231</v>
      </c>
      <c r="D1583" s="33">
        <v>0.62026620370370367</v>
      </c>
      <c r="E1583" s="34" t="s">
        <v>9</v>
      </c>
      <c r="F1583" s="34">
        <v>20</v>
      </c>
      <c r="G1583" s="34" t="s">
        <v>11</v>
      </c>
    </row>
    <row r="1584" spans="3:7" ht="15" thickBot="1" x14ac:dyDescent="0.35">
      <c r="C1584" s="32">
        <v>43231</v>
      </c>
      <c r="D1584" s="33">
        <v>0.62043981481481481</v>
      </c>
      <c r="E1584" s="34" t="s">
        <v>9</v>
      </c>
      <c r="F1584" s="34">
        <v>18</v>
      </c>
      <c r="G1584" s="34" t="s">
        <v>10</v>
      </c>
    </row>
    <row r="1585" spans="3:7" ht="15" thickBot="1" x14ac:dyDescent="0.35">
      <c r="C1585" s="32">
        <v>43231</v>
      </c>
      <c r="D1585" s="33">
        <v>0.62055555555555553</v>
      </c>
      <c r="E1585" s="34" t="s">
        <v>9</v>
      </c>
      <c r="F1585" s="34">
        <v>26</v>
      </c>
      <c r="G1585" s="34" t="s">
        <v>11</v>
      </c>
    </row>
    <row r="1586" spans="3:7" ht="15" thickBot="1" x14ac:dyDescent="0.35">
      <c r="C1586" s="32">
        <v>43231</v>
      </c>
      <c r="D1586" s="33">
        <v>0.62118055555555551</v>
      </c>
      <c r="E1586" s="34" t="s">
        <v>9</v>
      </c>
      <c r="F1586" s="34">
        <v>34</v>
      </c>
      <c r="G1586" s="34" t="s">
        <v>10</v>
      </c>
    </row>
    <row r="1587" spans="3:7" ht="15" thickBot="1" x14ac:dyDescent="0.35">
      <c r="C1587" s="32">
        <v>43231</v>
      </c>
      <c r="D1587" s="33">
        <v>0.62224537037037042</v>
      </c>
      <c r="E1587" s="34" t="s">
        <v>9</v>
      </c>
      <c r="F1587" s="34">
        <v>24</v>
      </c>
      <c r="G1587" s="34" t="s">
        <v>11</v>
      </c>
    </row>
    <row r="1588" spans="3:7" ht="15" thickBot="1" x14ac:dyDescent="0.35">
      <c r="C1588" s="32">
        <v>43231</v>
      </c>
      <c r="D1588" s="33">
        <v>0.62336805555555552</v>
      </c>
      <c r="E1588" s="34" t="s">
        <v>9</v>
      </c>
      <c r="F1588" s="34">
        <v>17</v>
      </c>
      <c r="G1588" s="34" t="s">
        <v>10</v>
      </c>
    </row>
    <row r="1589" spans="3:7" ht="15" thickBot="1" x14ac:dyDescent="0.35">
      <c r="C1589" s="32">
        <v>43231</v>
      </c>
      <c r="D1589" s="33">
        <v>0.62346064814814817</v>
      </c>
      <c r="E1589" s="34" t="s">
        <v>9</v>
      </c>
      <c r="F1589" s="34">
        <v>24</v>
      </c>
      <c r="G1589" s="34" t="s">
        <v>11</v>
      </c>
    </row>
    <row r="1590" spans="3:7" ht="15" thickBot="1" x14ac:dyDescent="0.35">
      <c r="C1590" s="32">
        <v>43231</v>
      </c>
      <c r="D1590" s="33">
        <v>0.62346064814814817</v>
      </c>
      <c r="E1590" s="34" t="s">
        <v>9</v>
      </c>
      <c r="F1590" s="34">
        <v>18</v>
      </c>
      <c r="G1590" s="34" t="s">
        <v>10</v>
      </c>
    </row>
    <row r="1591" spans="3:7" ht="15" thickBot="1" x14ac:dyDescent="0.35">
      <c r="C1591" s="32">
        <v>43231</v>
      </c>
      <c r="D1591" s="33">
        <v>0.62857638888888889</v>
      </c>
      <c r="E1591" s="34" t="s">
        <v>9</v>
      </c>
      <c r="F1591" s="34">
        <v>25</v>
      </c>
      <c r="G1591" s="34" t="s">
        <v>11</v>
      </c>
    </row>
    <row r="1592" spans="3:7" ht="15" thickBot="1" x14ac:dyDescent="0.35">
      <c r="C1592" s="32">
        <v>43231</v>
      </c>
      <c r="D1592" s="33">
        <v>0.62972222222222218</v>
      </c>
      <c r="E1592" s="34" t="s">
        <v>9</v>
      </c>
      <c r="F1592" s="34">
        <v>21</v>
      </c>
      <c r="G1592" s="34" t="s">
        <v>11</v>
      </c>
    </row>
    <row r="1593" spans="3:7" ht="15" thickBot="1" x14ac:dyDescent="0.35">
      <c r="C1593" s="32">
        <v>43231</v>
      </c>
      <c r="D1593" s="33">
        <v>0.6306018518518518</v>
      </c>
      <c r="E1593" s="34" t="s">
        <v>9</v>
      </c>
      <c r="F1593" s="34">
        <v>28</v>
      </c>
      <c r="G1593" s="34" t="s">
        <v>11</v>
      </c>
    </row>
    <row r="1594" spans="3:7" ht="15" thickBot="1" x14ac:dyDescent="0.35">
      <c r="C1594" s="32">
        <v>43231</v>
      </c>
      <c r="D1594" s="33">
        <v>0.63335648148148149</v>
      </c>
      <c r="E1594" s="34" t="s">
        <v>9</v>
      </c>
      <c r="F1594" s="34">
        <v>29</v>
      </c>
      <c r="G1594" s="34" t="s">
        <v>11</v>
      </c>
    </row>
    <row r="1595" spans="3:7" ht="15" thickBot="1" x14ac:dyDescent="0.35">
      <c r="C1595" s="32">
        <v>43231</v>
      </c>
      <c r="D1595" s="33">
        <v>0.63495370370370374</v>
      </c>
      <c r="E1595" s="34" t="s">
        <v>9</v>
      </c>
      <c r="F1595" s="34">
        <v>32</v>
      </c>
      <c r="G1595" s="34" t="s">
        <v>11</v>
      </c>
    </row>
    <row r="1596" spans="3:7" ht="15" thickBot="1" x14ac:dyDescent="0.35">
      <c r="C1596" s="32">
        <v>43231</v>
      </c>
      <c r="D1596" s="33">
        <v>0.63597222222222227</v>
      </c>
      <c r="E1596" s="34" t="s">
        <v>9</v>
      </c>
      <c r="F1596" s="34">
        <v>27</v>
      </c>
      <c r="G1596" s="34" t="s">
        <v>10</v>
      </c>
    </row>
    <row r="1597" spans="3:7" ht="15" thickBot="1" x14ac:dyDescent="0.35">
      <c r="C1597" s="32">
        <v>43231</v>
      </c>
      <c r="D1597" s="33">
        <v>0.63870370370370366</v>
      </c>
      <c r="E1597" s="34" t="s">
        <v>9</v>
      </c>
      <c r="F1597" s="34">
        <v>23</v>
      </c>
      <c r="G1597" s="34" t="s">
        <v>11</v>
      </c>
    </row>
    <row r="1598" spans="3:7" ht="15" thickBot="1" x14ac:dyDescent="0.35">
      <c r="C1598" s="32">
        <v>43231</v>
      </c>
      <c r="D1598" s="33">
        <v>0.63943287037037033</v>
      </c>
      <c r="E1598" s="34" t="s">
        <v>9</v>
      </c>
      <c r="F1598" s="34">
        <v>23</v>
      </c>
      <c r="G1598" s="34" t="s">
        <v>11</v>
      </c>
    </row>
    <row r="1599" spans="3:7" ht="15" thickBot="1" x14ac:dyDescent="0.35">
      <c r="C1599" s="32">
        <v>43231</v>
      </c>
      <c r="D1599" s="33">
        <v>0.63953703703703701</v>
      </c>
      <c r="E1599" s="34" t="s">
        <v>9</v>
      </c>
      <c r="F1599" s="34">
        <v>32</v>
      </c>
      <c r="G1599" s="34" t="s">
        <v>11</v>
      </c>
    </row>
    <row r="1600" spans="3:7" ht="15" thickBot="1" x14ac:dyDescent="0.35">
      <c r="C1600" s="32">
        <v>43231</v>
      </c>
      <c r="D1600" s="33">
        <v>0.63980324074074069</v>
      </c>
      <c r="E1600" s="34" t="s">
        <v>9</v>
      </c>
      <c r="F1600" s="34">
        <v>31</v>
      </c>
      <c r="G1600" s="34" t="s">
        <v>11</v>
      </c>
    </row>
    <row r="1601" spans="3:7" ht="15" thickBot="1" x14ac:dyDescent="0.35">
      <c r="C1601" s="32">
        <v>43231</v>
      </c>
      <c r="D1601" s="33">
        <v>0.640162037037037</v>
      </c>
      <c r="E1601" s="34" t="s">
        <v>9</v>
      </c>
      <c r="F1601" s="34">
        <v>21</v>
      </c>
      <c r="G1601" s="34" t="s">
        <v>11</v>
      </c>
    </row>
    <row r="1602" spans="3:7" ht="15" thickBot="1" x14ac:dyDescent="0.35">
      <c r="C1602" s="32">
        <v>43231</v>
      </c>
      <c r="D1602" s="33">
        <v>0.6408449074074074</v>
      </c>
      <c r="E1602" s="34" t="s">
        <v>9</v>
      </c>
      <c r="F1602" s="34">
        <v>18</v>
      </c>
      <c r="G1602" s="34" t="s">
        <v>10</v>
      </c>
    </row>
    <row r="1603" spans="3:7" ht="15" thickBot="1" x14ac:dyDescent="0.35">
      <c r="C1603" s="32">
        <v>43231</v>
      </c>
      <c r="D1603" s="33">
        <v>0.64104166666666662</v>
      </c>
      <c r="E1603" s="34" t="s">
        <v>9</v>
      </c>
      <c r="F1603" s="34">
        <v>15</v>
      </c>
      <c r="G1603" s="34" t="s">
        <v>10</v>
      </c>
    </row>
    <row r="1604" spans="3:7" ht="15" thickBot="1" x14ac:dyDescent="0.35">
      <c r="C1604" s="32">
        <v>43231</v>
      </c>
      <c r="D1604" s="33">
        <v>0.64116898148148149</v>
      </c>
      <c r="E1604" s="34" t="s">
        <v>9</v>
      </c>
      <c r="F1604" s="34">
        <v>31</v>
      </c>
      <c r="G1604" s="34" t="s">
        <v>10</v>
      </c>
    </row>
    <row r="1605" spans="3:7" ht="15" thickBot="1" x14ac:dyDescent="0.35">
      <c r="C1605" s="32">
        <v>43231</v>
      </c>
      <c r="D1605" s="33">
        <v>0.6413078703703704</v>
      </c>
      <c r="E1605" s="34" t="s">
        <v>9</v>
      </c>
      <c r="F1605" s="34">
        <v>36</v>
      </c>
      <c r="G1605" s="34" t="s">
        <v>10</v>
      </c>
    </row>
    <row r="1606" spans="3:7" ht="15" thickBot="1" x14ac:dyDescent="0.35">
      <c r="C1606" s="32">
        <v>43231</v>
      </c>
      <c r="D1606" s="33">
        <v>0.64142361111111112</v>
      </c>
      <c r="E1606" s="34" t="s">
        <v>9</v>
      </c>
      <c r="F1606" s="34">
        <v>24</v>
      </c>
      <c r="G1606" s="34" t="s">
        <v>10</v>
      </c>
    </row>
    <row r="1607" spans="3:7" ht="15" thickBot="1" x14ac:dyDescent="0.35">
      <c r="C1607" s="32">
        <v>43231</v>
      </c>
      <c r="D1607" s="33">
        <v>0.64173611111111117</v>
      </c>
      <c r="E1607" s="34" t="s">
        <v>9</v>
      </c>
      <c r="F1607" s="34">
        <v>28</v>
      </c>
      <c r="G1607" s="34" t="s">
        <v>11</v>
      </c>
    </row>
    <row r="1608" spans="3:7" ht="15" thickBot="1" x14ac:dyDescent="0.35">
      <c r="C1608" s="32">
        <v>43231</v>
      </c>
      <c r="D1608" s="33">
        <v>0.64288194444444446</v>
      </c>
      <c r="E1608" s="34" t="s">
        <v>9</v>
      </c>
      <c r="F1608" s="34">
        <v>15</v>
      </c>
      <c r="G1608" s="34" t="s">
        <v>11</v>
      </c>
    </row>
    <row r="1609" spans="3:7" ht="15" thickBot="1" x14ac:dyDescent="0.35">
      <c r="C1609" s="32">
        <v>43231</v>
      </c>
      <c r="D1609" s="33">
        <v>0.64293981481481477</v>
      </c>
      <c r="E1609" s="34" t="s">
        <v>9</v>
      </c>
      <c r="F1609" s="34">
        <v>14</v>
      </c>
      <c r="G1609" s="34" t="s">
        <v>11</v>
      </c>
    </row>
    <row r="1610" spans="3:7" ht="15" thickBot="1" x14ac:dyDescent="0.35">
      <c r="C1610" s="32">
        <v>43231</v>
      </c>
      <c r="D1610" s="33">
        <v>0.64295138888888892</v>
      </c>
      <c r="E1610" s="34" t="s">
        <v>9</v>
      </c>
      <c r="F1610" s="34">
        <v>14</v>
      </c>
      <c r="G1610" s="34" t="s">
        <v>11</v>
      </c>
    </row>
    <row r="1611" spans="3:7" ht="15" thickBot="1" x14ac:dyDescent="0.35">
      <c r="C1611" s="32">
        <v>43231</v>
      </c>
      <c r="D1611" s="33">
        <v>0.6430555555555556</v>
      </c>
      <c r="E1611" s="34" t="s">
        <v>9</v>
      </c>
      <c r="F1611" s="34">
        <v>30</v>
      </c>
      <c r="G1611" s="34" t="s">
        <v>10</v>
      </c>
    </row>
    <row r="1612" spans="3:7" ht="15" thickBot="1" x14ac:dyDescent="0.35">
      <c r="C1612" s="32">
        <v>43231</v>
      </c>
      <c r="D1612" s="33">
        <v>0.64342592592592596</v>
      </c>
      <c r="E1612" s="34" t="s">
        <v>9</v>
      </c>
      <c r="F1612" s="34">
        <v>28</v>
      </c>
      <c r="G1612" s="34" t="s">
        <v>11</v>
      </c>
    </row>
    <row r="1613" spans="3:7" ht="15" thickBot="1" x14ac:dyDescent="0.35">
      <c r="C1613" s="32">
        <v>43231</v>
      </c>
      <c r="D1613" s="33">
        <v>0.6436574074074074</v>
      </c>
      <c r="E1613" s="34" t="s">
        <v>9</v>
      </c>
      <c r="F1613" s="34">
        <v>32</v>
      </c>
      <c r="G1613" s="34" t="s">
        <v>11</v>
      </c>
    </row>
    <row r="1614" spans="3:7" ht="15" thickBot="1" x14ac:dyDescent="0.35">
      <c r="C1614" s="32">
        <v>43231</v>
      </c>
      <c r="D1614" s="33">
        <v>0.64385416666666673</v>
      </c>
      <c r="E1614" s="34" t="s">
        <v>9</v>
      </c>
      <c r="F1614" s="34">
        <v>21</v>
      </c>
      <c r="G1614" s="34" t="s">
        <v>11</v>
      </c>
    </row>
    <row r="1615" spans="3:7" ht="15" thickBot="1" x14ac:dyDescent="0.35">
      <c r="C1615" s="32">
        <v>43231</v>
      </c>
      <c r="D1615" s="33">
        <v>0.64401620370370372</v>
      </c>
      <c r="E1615" s="34" t="s">
        <v>9</v>
      </c>
      <c r="F1615" s="34">
        <v>29</v>
      </c>
      <c r="G1615" s="34" t="s">
        <v>11</v>
      </c>
    </row>
    <row r="1616" spans="3:7" ht="15" thickBot="1" x14ac:dyDescent="0.35">
      <c r="C1616" s="32">
        <v>43231</v>
      </c>
      <c r="D1616" s="33">
        <v>0.64732638888888883</v>
      </c>
      <c r="E1616" s="34" t="s">
        <v>9</v>
      </c>
      <c r="F1616" s="34">
        <v>24</v>
      </c>
      <c r="G1616" s="34" t="s">
        <v>11</v>
      </c>
    </row>
    <row r="1617" spans="3:7" ht="15" thickBot="1" x14ac:dyDescent="0.35">
      <c r="C1617" s="32">
        <v>43231</v>
      </c>
      <c r="D1617" s="33">
        <v>0.64898148148148149</v>
      </c>
      <c r="E1617" s="34" t="s">
        <v>9</v>
      </c>
      <c r="F1617" s="34">
        <v>23</v>
      </c>
      <c r="G1617" s="34" t="s">
        <v>11</v>
      </c>
    </row>
    <row r="1618" spans="3:7" ht="15" thickBot="1" x14ac:dyDescent="0.35">
      <c r="C1618" s="32">
        <v>43231</v>
      </c>
      <c r="D1618" s="33">
        <v>0.64927083333333335</v>
      </c>
      <c r="E1618" s="34" t="s">
        <v>9</v>
      </c>
      <c r="F1618" s="34">
        <v>15</v>
      </c>
      <c r="G1618" s="34" t="s">
        <v>10</v>
      </c>
    </row>
    <row r="1619" spans="3:7" ht="15" thickBot="1" x14ac:dyDescent="0.35">
      <c r="C1619" s="32">
        <v>43231</v>
      </c>
      <c r="D1619" s="33">
        <v>0.64934027777777781</v>
      </c>
      <c r="E1619" s="34" t="s">
        <v>9</v>
      </c>
      <c r="F1619" s="34">
        <v>17</v>
      </c>
      <c r="G1619" s="34" t="s">
        <v>10</v>
      </c>
    </row>
    <row r="1620" spans="3:7" ht="15" thickBot="1" x14ac:dyDescent="0.35">
      <c r="C1620" s="32">
        <v>43231</v>
      </c>
      <c r="D1620" s="33">
        <v>0.64935185185185185</v>
      </c>
      <c r="E1620" s="34" t="s">
        <v>9</v>
      </c>
      <c r="F1620" s="34">
        <v>16</v>
      </c>
      <c r="G1620" s="34" t="s">
        <v>11</v>
      </c>
    </row>
    <row r="1621" spans="3:7" ht="15" thickBot="1" x14ac:dyDescent="0.35">
      <c r="C1621" s="32">
        <v>43231</v>
      </c>
      <c r="D1621" s="33">
        <v>0.64936342592592589</v>
      </c>
      <c r="E1621" s="34" t="s">
        <v>9</v>
      </c>
      <c r="F1621" s="34">
        <v>20</v>
      </c>
      <c r="G1621" s="34" t="s">
        <v>10</v>
      </c>
    </row>
    <row r="1622" spans="3:7" ht="15" thickBot="1" x14ac:dyDescent="0.35">
      <c r="C1622" s="32">
        <v>43231</v>
      </c>
      <c r="D1622" s="33">
        <v>0.64966435185185178</v>
      </c>
      <c r="E1622" s="34" t="s">
        <v>9</v>
      </c>
      <c r="F1622" s="34">
        <v>21</v>
      </c>
      <c r="G1622" s="34" t="s">
        <v>10</v>
      </c>
    </row>
    <row r="1623" spans="3:7" ht="15" thickBot="1" x14ac:dyDescent="0.35">
      <c r="C1623" s="32">
        <v>43231</v>
      </c>
      <c r="D1623" s="33">
        <v>0.64995370370370364</v>
      </c>
      <c r="E1623" s="34" t="s">
        <v>9</v>
      </c>
      <c r="F1623" s="34">
        <v>25</v>
      </c>
      <c r="G1623" s="34" t="s">
        <v>11</v>
      </c>
    </row>
    <row r="1624" spans="3:7" ht="15" thickBot="1" x14ac:dyDescent="0.35">
      <c r="C1624" s="32">
        <v>43231</v>
      </c>
      <c r="D1624" s="33">
        <v>0.65089120370370368</v>
      </c>
      <c r="E1624" s="34" t="s">
        <v>9</v>
      </c>
      <c r="F1624" s="34">
        <v>37</v>
      </c>
      <c r="G1624" s="34" t="s">
        <v>11</v>
      </c>
    </row>
    <row r="1625" spans="3:7" ht="15" thickBot="1" x14ac:dyDescent="0.35">
      <c r="C1625" s="32">
        <v>43231</v>
      </c>
      <c r="D1625" s="33">
        <v>0.65283564814814821</v>
      </c>
      <c r="E1625" s="34" t="s">
        <v>9</v>
      </c>
      <c r="F1625" s="34">
        <v>24</v>
      </c>
      <c r="G1625" s="34" t="s">
        <v>11</v>
      </c>
    </row>
    <row r="1626" spans="3:7" ht="15" thickBot="1" x14ac:dyDescent="0.35">
      <c r="C1626" s="32">
        <v>43231</v>
      </c>
      <c r="D1626" s="33">
        <v>0.65405092592592595</v>
      </c>
      <c r="E1626" s="34" t="s">
        <v>9</v>
      </c>
      <c r="F1626" s="34">
        <v>25</v>
      </c>
      <c r="G1626" s="34" t="s">
        <v>10</v>
      </c>
    </row>
    <row r="1627" spans="3:7" ht="15" thickBot="1" x14ac:dyDescent="0.35">
      <c r="C1627" s="32">
        <v>43231</v>
      </c>
      <c r="D1627" s="33">
        <v>0.65430555555555558</v>
      </c>
      <c r="E1627" s="34" t="s">
        <v>9</v>
      </c>
      <c r="F1627" s="34">
        <v>18</v>
      </c>
      <c r="G1627" s="34" t="s">
        <v>11</v>
      </c>
    </row>
    <row r="1628" spans="3:7" ht="15" thickBot="1" x14ac:dyDescent="0.35">
      <c r="C1628" s="32">
        <v>43231</v>
      </c>
      <c r="D1628" s="33">
        <v>0.65475694444444443</v>
      </c>
      <c r="E1628" s="34" t="s">
        <v>9</v>
      </c>
      <c r="F1628" s="34">
        <v>25</v>
      </c>
      <c r="G1628" s="34" t="s">
        <v>11</v>
      </c>
    </row>
    <row r="1629" spans="3:7" ht="15" thickBot="1" x14ac:dyDescent="0.35">
      <c r="C1629" s="32">
        <v>43231</v>
      </c>
      <c r="D1629" s="33">
        <v>0.65611111111111109</v>
      </c>
      <c r="E1629" s="34" t="s">
        <v>9</v>
      </c>
      <c r="F1629" s="34">
        <v>20</v>
      </c>
      <c r="G1629" s="34" t="s">
        <v>11</v>
      </c>
    </row>
    <row r="1630" spans="3:7" ht="15" thickBot="1" x14ac:dyDescent="0.35">
      <c r="C1630" s="32">
        <v>43231</v>
      </c>
      <c r="D1630" s="33">
        <v>0.65651620370370367</v>
      </c>
      <c r="E1630" s="34" t="s">
        <v>9</v>
      </c>
      <c r="F1630" s="34">
        <v>29</v>
      </c>
      <c r="G1630" s="34" t="s">
        <v>11</v>
      </c>
    </row>
    <row r="1631" spans="3:7" ht="15" thickBot="1" x14ac:dyDescent="0.35">
      <c r="C1631" s="32">
        <v>43231</v>
      </c>
      <c r="D1631" s="33">
        <v>0.65664351851851854</v>
      </c>
      <c r="E1631" s="34" t="s">
        <v>9</v>
      </c>
      <c r="F1631" s="34">
        <v>19</v>
      </c>
      <c r="G1631" s="34" t="s">
        <v>11</v>
      </c>
    </row>
    <row r="1632" spans="3:7" ht="15" thickBot="1" x14ac:dyDescent="0.35">
      <c r="C1632" s="32">
        <v>43231</v>
      </c>
      <c r="D1632" s="33">
        <v>0.65722222222222226</v>
      </c>
      <c r="E1632" s="34" t="s">
        <v>9</v>
      </c>
      <c r="F1632" s="34">
        <v>34</v>
      </c>
      <c r="G1632" s="34" t="s">
        <v>11</v>
      </c>
    </row>
    <row r="1633" spans="3:7" ht="15" thickBot="1" x14ac:dyDescent="0.35">
      <c r="C1633" s="32">
        <v>43231</v>
      </c>
      <c r="D1633" s="33">
        <v>0.65773148148148153</v>
      </c>
      <c r="E1633" s="34" t="s">
        <v>9</v>
      </c>
      <c r="F1633" s="34">
        <v>24</v>
      </c>
      <c r="G1633" s="34" t="s">
        <v>11</v>
      </c>
    </row>
    <row r="1634" spans="3:7" ht="15" thickBot="1" x14ac:dyDescent="0.35">
      <c r="C1634" s="32">
        <v>43231</v>
      </c>
      <c r="D1634" s="33">
        <v>0.65810185185185188</v>
      </c>
      <c r="E1634" s="34" t="s">
        <v>9</v>
      </c>
      <c r="F1634" s="34">
        <v>30</v>
      </c>
      <c r="G1634" s="34" t="s">
        <v>10</v>
      </c>
    </row>
    <row r="1635" spans="3:7" ht="15" thickBot="1" x14ac:dyDescent="0.35">
      <c r="C1635" s="32">
        <v>43231</v>
      </c>
      <c r="D1635" s="33">
        <v>0.6582175925925926</v>
      </c>
      <c r="E1635" s="34" t="s">
        <v>9</v>
      </c>
      <c r="F1635" s="34">
        <v>19</v>
      </c>
      <c r="G1635" s="34" t="s">
        <v>10</v>
      </c>
    </row>
    <row r="1636" spans="3:7" ht="15" thickBot="1" x14ac:dyDescent="0.35">
      <c r="C1636" s="32">
        <v>43231</v>
      </c>
      <c r="D1636" s="33">
        <v>0.65848379629629628</v>
      </c>
      <c r="E1636" s="34" t="s">
        <v>9</v>
      </c>
      <c r="F1636" s="34">
        <v>30</v>
      </c>
      <c r="G1636" s="34" t="s">
        <v>11</v>
      </c>
    </row>
    <row r="1637" spans="3:7" ht="15" thickBot="1" x14ac:dyDescent="0.35">
      <c r="C1637" s="32">
        <v>43231</v>
      </c>
      <c r="D1637" s="33">
        <v>0.65929398148148144</v>
      </c>
      <c r="E1637" s="34" t="s">
        <v>9</v>
      </c>
      <c r="F1637" s="34">
        <v>24</v>
      </c>
      <c r="G1637" s="34" t="s">
        <v>11</v>
      </c>
    </row>
    <row r="1638" spans="3:7" ht="15" thickBot="1" x14ac:dyDescent="0.35">
      <c r="C1638" s="32">
        <v>43231</v>
      </c>
      <c r="D1638" s="33">
        <v>0.66001157407407407</v>
      </c>
      <c r="E1638" s="34" t="s">
        <v>9</v>
      </c>
      <c r="F1638" s="34">
        <v>26</v>
      </c>
      <c r="G1638" s="34" t="s">
        <v>11</v>
      </c>
    </row>
    <row r="1639" spans="3:7" ht="15" thickBot="1" x14ac:dyDescent="0.35">
      <c r="C1639" s="32">
        <v>43231</v>
      </c>
      <c r="D1639" s="33">
        <v>0.66017361111111106</v>
      </c>
      <c r="E1639" s="34" t="s">
        <v>9</v>
      </c>
      <c r="F1639" s="34">
        <v>27</v>
      </c>
      <c r="G1639" s="34" t="s">
        <v>11</v>
      </c>
    </row>
    <row r="1640" spans="3:7" ht="15" thickBot="1" x14ac:dyDescent="0.35">
      <c r="C1640" s="32">
        <v>43231</v>
      </c>
      <c r="D1640" s="33">
        <v>0.66091435185185188</v>
      </c>
      <c r="E1640" s="34" t="s">
        <v>9</v>
      </c>
      <c r="F1640" s="34">
        <v>31</v>
      </c>
      <c r="G1640" s="34" t="s">
        <v>11</v>
      </c>
    </row>
    <row r="1641" spans="3:7" ht="15" thickBot="1" x14ac:dyDescent="0.35">
      <c r="C1641" s="32">
        <v>43231</v>
      </c>
      <c r="D1641" s="33">
        <v>0.66098379629629633</v>
      </c>
      <c r="E1641" s="34" t="s">
        <v>9</v>
      </c>
      <c r="F1641" s="34">
        <v>32</v>
      </c>
      <c r="G1641" s="34" t="s">
        <v>10</v>
      </c>
    </row>
    <row r="1642" spans="3:7" ht="15" thickBot="1" x14ac:dyDescent="0.35">
      <c r="C1642" s="32">
        <v>43231</v>
      </c>
      <c r="D1642" s="33">
        <v>0.66187499999999999</v>
      </c>
      <c r="E1642" s="34" t="s">
        <v>9</v>
      </c>
      <c r="F1642" s="34">
        <v>24</v>
      </c>
      <c r="G1642" s="34" t="s">
        <v>11</v>
      </c>
    </row>
    <row r="1643" spans="3:7" ht="15" thickBot="1" x14ac:dyDescent="0.35">
      <c r="C1643" s="32">
        <v>43231</v>
      </c>
      <c r="D1643" s="33">
        <v>0.66232638888888895</v>
      </c>
      <c r="E1643" s="34" t="s">
        <v>9</v>
      </c>
      <c r="F1643" s="34">
        <v>24</v>
      </c>
      <c r="G1643" s="34" t="s">
        <v>11</v>
      </c>
    </row>
    <row r="1644" spans="3:7" ht="15" thickBot="1" x14ac:dyDescent="0.35">
      <c r="C1644" s="32">
        <v>43231</v>
      </c>
      <c r="D1644" s="33">
        <v>0.66292824074074075</v>
      </c>
      <c r="E1644" s="34" t="s">
        <v>9</v>
      </c>
      <c r="F1644" s="34">
        <v>19</v>
      </c>
      <c r="G1644" s="34" t="s">
        <v>11</v>
      </c>
    </row>
    <row r="1645" spans="3:7" ht="15" thickBot="1" x14ac:dyDescent="0.35">
      <c r="C1645" s="32">
        <v>43231</v>
      </c>
      <c r="D1645" s="33">
        <v>0.66324074074074069</v>
      </c>
      <c r="E1645" s="34" t="s">
        <v>9</v>
      </c>
      <c r="F1645" s="34">
        <v>30</v>
      </c>
      <c r="G1645" s="34" t="s">
        <v>10</v>
      </c>
    </row>
    <row r="1646" spans="3:7" ht="15" thickBot="1" x14ac:dyDescent="0.35">
      <c r="C1646" s="32">
        <v>43231</v>
      </c>
      <c r="D1646" s="33">
        <v>0.66442129629629632</v>
      </c>
      <c r="E1646" s="34" t="s">
        <v>9</v>
      </c>
      <c r="F1646" s="34">
        <v>21</v>
      </c>
      <c r="G1646" s="34" t="s">
        <v>10</v>
      </c>
    </row>
    <row r="1647" spans="3:7" ht="15" thickBot="1" x14ac:dyDescent="0.35">
      <c r="C1647" s="32">
        <v>43231</v>
      </c>
      <c r="D1647" s="33">
        <v>0.66497685185185185</v>
      </c>
      <c r="E1647" s="34" t="s">
        <v>9</v>
      </c>
      <c r="F1647" s="34">
        <v>26</v>
      </c>
      <c r="G1647" s="34" t="s">
        <v>11</v>
      </c>
    </row>
    <row r="1648" spans="3:7" ht="15" thickBot="1" x14ac:dyDescent="0.35">
      <c r="C1648" s="32">
        <v>43231</v>
      </c>
      <c r="D1648" s="33">
        <v>0.66509259259259257</v>
      </c>
      <c r="E1648" s="34" t="s">
        <v>9</v>
      </c>
      <c r="F1648" s="34">
        <v>26</v>
      </c>
      <c r="G1648" s="34" t="s">
        <v>11</v>
      </c>
    </row>
    <row r="1649" spans="3:7" ht="15" thickBot="1" x14ac:dyDescent="0.35">
      <c r="C1649" s="32">
        <v>43231</v>
      </c>
      <c r="D1649" s="33">
        <v>0.6654282407407407</v>
      </c>
      <c r="E1649" s="34" t="s">
        <v>9</v>
      </c>
      <c r="F1649" s="34">
        <v>19</v>
      </c>
      <c r="G1649" s="34" t="s">
        <v>11</v>
      </c>
    </row>
    <row r="1650" spans="3:7" ht="15" thickBot="1" x14ac:dyDescent="0.35">
      <c r="C1650" s="32">
        <v>43231</v>
      </c>
      <c r="D1650" s="33">
        <v>0.66634259259259265</v>
      </c>
      <c r="E1650" s="34" t="s">
        <v>9</v>
      </c>
      <c r="F1650" s="34">
        <v>30</v>
      </c>
      <c r="G1650" s="34" t="s">
        <v>11</v>
      </c>
    </row>
    <row r="1651" spans="3:7" ht="15" thickBot="1" x14ac:dyDescent="0.35">
      <c r="C1651" s="32">
        <v>43231</v>
      </c>
      <c r="D1651" s="33">
        <v>0.66637731481481477</v>
      </c>
      <c r="E1651" s="34" t="s">
        <v>9</v>
      </c>
      <c r="F1651" s="34">
        <v>18</v>
      </c>
      <c r="G1651" s="34" t="s">
        <v>10</v>
      </c>
    </row>
    <row r="1652" spans="3:7" ht="15" thickBot="1" x14ac:dyDescent="0.35">
      <c r="C1652" s="32">
        <v>43231</v>
      </c>
      <c r="D1652" s="33">
        <v>0.6667939814814815</v>
      </c>
      <c r="E1652" s="34" t="s">
        <v>9</v>
      </c>
      <c r="F1652" s="34">
        <v>15</v>
      </c>
      <c r="G1652" s="34" t="s">
        <v>11</v>
      </c>
    </row>
    <row r="1653" spans="3:7" ht="15" thickBot="1" x14ac:dyDescent="0.35">
      <c r="C1653" s="32">
        <v>43231</v>
      </c>
      <c r="D1653" s="33">
        <v>0.66680555555555554</v>
      </c>
      <c r="E1653" s="34" t="s">
        <v>9</v>
      </c>
      <c r="F1653" s="34">
        <v>16</v>
      </c>
      <c r="G1653" s="34" t="s">
        <v>11</v>
      </c>
    </row>
    <row r="1654" spans="3:7" ht="15" thickBot="1" x14ac:dyDescent="0.35">
      <c r="C1654" s="32">
        <v>43231</v>
      </c>
      <c r="D1654" s="33">
        <v>0.66681712962962969</v>
      </c>
      <c r="E1654" s="34" t="s">
        <v>9</v>
      </c>
      <c r="F1654" s="34">
        <v>16</v>
      </c>
      <c r="G1654" s="34" t="s">
        <v>11</v>
      </c>
    </row>
    <row r="1655" spans="3:7" ht="15" thickBot="1" x14ac:dyDescent="0.35">
      <c r="C1655" s="32">
        <v>43231</v>
      </c>
      <c r="D1655" s="33">
        <v>0.66971064814814818</v>
      </c>
      <c r="E1655" s="34" t="s">
        <v>9</v>
      </c>
      <c r="F1655" s="34">
        <v>15</v>
      </c>
      <c r="G1655" s="34" t="s">
        <v>11</v>
      </c>
    </row>
    <row r="1656" spans="3:7" ht="15" thickBot="1" x14ac:dyDescent="0.35">
      <c r="C1656" s="32">
        <v>43231</v>
      </c>
      <c r="D1656" s="33">
        <v>0.67064814814814822</v>
      </c>
      <c r="E1656" s="34" t="s">
        <v>9</v>
      </c>
      <c r="F1656" s="34">
        <v>13</v>
      </c>
      <c r="G1656" s="34" t="s">
        <v>11</v>
      </c>
    </row>
    <row r="1657" spans="3:7" ht="15" thickBot="1" x14ac:dyDescent="0.35">
      <c r="C1657" s="32">
        <v>43231</v>
      </c>
      <c r="D1657" s="33">
        <v>0.6708912037037037</v>
      </c>
      <c r="E1657" s="34" t="s">
        <v>9</v>
      </c>
      <c r="F1657" s="34">
        <v>24</v>
      </c>
      <c r="G1657" s="34" t="s">
        <v>10</v>
      </c>
    </row>
    <row r="1658" spans="3:7" ht="15" thickBot="1" x14ac:dyDescent="0.35">
      <c r="C1658" s="32">
        <v>43231</v>
      </c>
      <c r="D1658" s="33">
        <v>0.67093749999999996</v>
      </c>
      <c r="E1658" s="34" t="s">
        <v>9</v>
      </c>
      <c r="F1658" s="34">
        <v>26</v>
      </c>
      <c r="G1658" s="34" t="s">
        <v>11</v>
      </c>
    </row>
    <row r="1659" spans="3:7" ht="15" thickBot="1" x14ac:dyDescent="0.35">
      <c r="C1659" s="32">
        <v>43231</v>
      </c>
      <c r="D1659" s="33">
        <v>0.67267361111111112</v>
      </c>
      <c r="E1659" s="34" t="s">
        <v>9</v>
      </c>
      <c r="F1659" s="34">
        <v>26</v>
      </c>
      <c r="G1659" s="34" t="s">
        <v>11</v>
      </c>
    </row>
    <row r="1660" spans="3:7" ht="15" thickBot="1" x14ac:dyDescent="0.35">
      <c r="C1660" s="32">
        <v>43231</v>
      </c>
      <c r="D1660" s="33">
        <v>0.67280092592592589</v>
      </c>
      <c r="E1660" s="34" t="s">
        <v>9</v>
      </c>
      <c r="F1660" s="34">
        <v>27</v>
      </c>
      <c r="G1660" s="34" t="s">
        <v>11</v>
      </c>
    </row>
    <row r="1661" spans="3:7" ht="15" thickBot="1" x14ac:dyDescent="0.35">
      <c r="C1661" s="32">
        <v>43231</v>
      </c>
      <c r="D1661" s="33">
        <v>0.67295138888888895</v>
      </c>
      <c r="E1661" s="34" t="s">
        <v>9</v>
      </c>
      <c r="F1661" s="34">
        <v>24</v>
      </c>
      <c r="G1661" s="34" t="s">
        <v>11</v>
      </c>
    </row>
    <row r="1662" spans="3:7" ht="15" thickBot="1" x14ac:dyDescent="0.35">
      <c r="C1662" s="32">
        <v>43231</v>
      </c>
      <c r="D1662" s="33">
        <v>0.67333333333333334</v>
      </c>
      <c r="E1662" s="34" t="s">
        <v>9</v>
      </c>
      <c r="F1662" s="34">
        <v>21</v>
      </c>
      <c r="G1662" s="34" t="s">
        <v>11</v>
      </c>
    </row>
    <row r="1663" spans="3:7" ht="15" thickBot="1" x14ac:dyDescent="0.35">
      <c r="C1663" s="32">
        <v>43231</v>
      </c>
      <c r="D1663" s="33">
        <v>0.67351851851851852</v>
      </c>
      <c r="E1663" s="34" t="s">
        <v>9</v>
      </c>
      <c r="F1663" s="34">
        <v>16</v>
      </c>
      <c r="G1663" s="34" t="s">
        <v>11</v>
      </c>
    </row>
    <row r="1664" spans="3:7" ht="15" thickBot="1" x14ac:dyDescent="0.35">
      <c r="C1664" s="32">
        <v>43231</v>
      </c>
      <c r="D1664" s="33">
        <v>0.67546296296296304</v>
      </c>
      <c r="E1664" s="34" t="s">
        <v>9</v>
      </c>
      <c r="F1664" s="34">
        <v>27</v>
      </c>
      <c r="G1664" s="34" t="s">
        <v>11</v>
      </c>
    </row>
    <row r="1665" spans="3:7" ht="15" thickBot="1" x14ac:dyDescent="0.35">
      <c r="C1665" s="32">
        <v>43231</v>
      </c>
      <c r="D1665" s="33">
        <v>0.67572916666666671</v>
      </c>
      <c r="E1665" s="34" t="s">
        <v>9</v>
      </c>
      <c r="F1665" s="34">
        <v>17</v>
      </c>
      <c r="G1665" s="34" t="s">
        <v>11</v>
      </c>
    </row>
    <row r="1666" spans="3:7" ht="15" thickBot="1" x14ac:dyDescent="0.35">
      <c r="C1666" s="32">
        <v>43231</v>
      </c>
      <c r="D1666" s="33">
        <v>0.67625000000000002</v>
      </c>
      <c r="E1666" s="34" t="s">
        <v>9</v>
      </c>
      <c r="F1666" s="34">
        <v>19</v>
      </c>
      <c r="G1666" s="34" t="s">
        <v>11</v>
      </c>
    </row>
    <row r="1667" spans="3:7" ht="15" thickBot="1" x14ac:dyDescent="0.35">
      <c r="C1667" s="32">
        <v>43231</v>
      </c>
      <c r="D1667" s="33">
        <v>0.67630787037037043</v>
      </c>
      <c r="E1667" s="34" t="s">
        <v>9</v>
      </c>
      <c r="F1667" s="34">
        <v>24</v>
      </c>
      <c r="G1667" s="34" t="s">
        <v>10</v>
      </c>
    </row>
    <row r="1668" spans="3:7" ht="15" thickBot="1" x14ac:dyDescent="0.35">
      <c r="C1668" s="32">
        <v>43231</v>
      </c>
      <c r="D1668" s="33">
        <v>0.67699074074074073</v>
      </c>
      <c r="E1668" s="34" t="s">
        <v>9</v>
      </c>
      <c r="F1668" s="34">
        <v>20</v>
      </c>
      <c r="G1668" s="34" t="s">
        <v>11</v>
      </c>
    </row>
    <row r="1669" spans="3:7" ht="15" thickBot="1" x14ac:dyDescent="0.35">
      <c r="C1669" s="32">
        <v>43231</v>
      </c>
      <c r="D1669" s="33">
        <v>0.67890046296296302</v>
      </c>
      <c r="E1669" s="34" t="s">
        <v>9</v>
      </c>
      <c r="F1669" s="34">
        <v>35</v>
      </c>
      <c r="G1669" s="34" t="s">
        <v>11</v>
      </c>
    </row>
    <row r="1670" spans="3:7" ht="15" thickBot="1" x14ac:dyDescent="0.35">
      <c r="C1670" s="32">
        <v>43231</v>
      </c>
      <c r="D1670" s="33">
        <v>0.67964120370370373</v>
      </c>
      <c r="E1670" s="34" t="s">
        <v>9</v>
      </c>
      <c r="F1670" s="34">
        <v>33</v>
      </c>
      <c r="G1670" s="34" t="s">
        <v>10</v>
      </c>
    </row>
    <row r="1671" spans="3:7" ht="15" thickBot="1" x14ac:dyDescent="0.35">
      <c r="C1671" s="32">
        <v>43231</v>
      </c>
      <c r="D1671" s="33">
        <v>0.68079861111111117</v>
      </c>
      <c r="E1671" s="34" t="s">
        <v>9</v>
      </c>
      <c r="F1671" s="34">
        <v>36</v>
      </c>
      <c r="G1671" s="34" t="s">
        <v>11</v>
      </c>
    </row>
    <row r="1672" spans="3:7" ht="15" thickBot="1" x14ac:dyDescent="0.35">
      <c r="C1672" s="32">
        <v>43231</v>
      </c>
      <c r="D1672" s="33">
        <v>0.68092592592592593</v>
      </c>
      <c r="E1672" s="34" t="s">
        <v>9</v>
      </c>
      <c r="F1672" s="34">
        <v>18</v>
      </c>
      <c r="G1672" s="34" t="s">
        <v>10</v>
      </c>
    </row>
    <row r="1673" spans="3:7" ht="15" thickBot="1" x14ac:dyDescent="0.35">
      <c r="C1673" s="32">
        <v>43231</v>
      </c>
      <c r="D1673" s="33">
        <v>0.68172453703703706</v>
      </c>
      <c r="E1673" s="34" t="s">
        <v>9</v>
      </c>
      <c r="F1673" s="34">
        <v>22</v>
      </c>
      <c r="G1673" s="34" t="s">
        <v>11</v>
      </c>
    </row>
    <row r="1674" spans="3:7" ht="15" thickBot="1" x14ac:dyDescent="0.35">
      <c r="C1674" s="32">
        <v>43231</v>
      </c>
      <c r="D1674" s="33">
        <v>0.68203703703703711</v>
      </c>
      <c r="E1674" s="34" t="s">
        <v>9</v>
      </c>
      <c r="F1674" s="34">
        <v>33</v>
      </c>
      <c r="G1674" s="34" t="s">
        <v>10</v>
      </c>
    </row>
    <row r="1675" spans="3:7" ht="15" thickBot="1" x14ac:dyDescent="0.35">
      <c r="C1675" s="32">
        <v>43231</v>
      </c>
      <c r="D1675" s="33">
        <v>0.68399305555555545</v>
      </c>
      <c r="E1675" s="34" t="s">
        <v>9</v>
      </c>
      <c r="F1675" s="34">
        <v>24</v>
      </c>
      <c r="G1675" s="34" t="s">
        <v>11</v>
      </c>
    </row>
    <row r="1676" spans="3:7" ht="15" thickBot="1" x14ac:dyDescent="0.35">
      <c r="C1676" s="32">
        <v>43231</v>
      </c>
      <c r="D1676" s="33">
        <v>0.68438657407407411</v>
      </c>
      <c r="E1676" s="34" t="s">
        <v>9</v>
      </c>
      <c r="F1676" s="34">
        <v>29</v>
      </c>
      <c r="G1676" s="34" t="s">
        <v>10</v>
      </c>
    </row>
    <row r="1677" spans="3:7" ht="15" thickBot="1" x14ac:dyDescent="0.35">
      <c r="C1677" s="32">
        <v>43231</v>
      </c>
      <c r="D1677" s="33">
        <v>0.68460648148148151</v>
      </c>
      <c r="E1677" s="34" t="s">
        <v>9</v>
      </c>
      <c r="F1677" s="34">
        <v>26</v>
      </c>
      <c r="G1677" s="34" t="s">
        <v>11</v>
      </c>
    </row>
    <row r="1678" spans="3:7" ht="15" thickBot="1" x14ac:dyDescent="0.35">
      <c r="C1678" s="32">
        <v>43231</v>
      </c>
      <c r="D1678" s="33">
        <v>0.68518518518518512</v>
      </c>
      <c r="E1678" s="34" t="s">
        <v>9</v>
      </c>
      <c r="F1678" s="34">
        <v>21</v>
      </c>
      <c r="G1678" s="34" t="s">
        <v>11</v>
      </c>
    </row>
    <row r="1679" spans="3:7" ht="15" thickBot="1" x14ac:dyDescent="0.35">
      <c r="C1679" s="32">
        <v>43231</v>
      </c>
      <c r="D1679" s="33">
        <v>0.6862152777777778</v>
      </c>
      <c r="E1679" s="34" t="s">
        <v>9</v>
      </c>
      <c r="F1679" s="34">
        <v>34</v>
      </c>
      <c r="G1679" s="34" t="s">
        <v>11</v>
      </c>
    </row>
    <row r="1680" spans="3:7" ht="15" thickBot="1" x14ac:dyDescent="0.35">
      <c r="C1680" s="32">
        <v>43231</v>
      </c>
      <c r="D1680" s="33">
        <v>0.68716435185185187</v>
      </c>
      <c r="E1680" s="34" t="s">
        <v>9</v>
      </c>
      <c r="F1680" s="34">
        <v>21</v>
      </c>
      <c r="G1680" s="34" t="s">
        <v>11</v>
      </c>
    </row>
    <row r="1681" spans="3:7" ht="15" thickBot="1" x14ac:dyDescent="0.35">
      <c r="C1681" s="32">
        <v>43231</v>
      </c>
      <c r="D1681" s="33">
        <v>0.68767361111111114</v>
      </c>
      <c r="E1681" s="34" t="s">
        <v>9</v>
      </c>
      <c r="F1681" s="34">
        <v>16</v>
      </c>
      <c r="G1681" s="34" t="s">
        <v>11</v>
      </c>
    </row>
    <row r="1682" spans="3:7" ht="15" thickBot="1" x14ac:dyDescent="0.35">
      <c r="C1682" s="32">
        <v>43231</v>
      </c>
      <c r="D1682" s="33">
        <v>0.68900462962962961</v>
      </c>
      <c r="E1682" s="34" t="s">
        <v>9</v>
      </c>
      <c r="F1682" s="34">
        <v>26</v>
      </c>
      <c r="G1682" s="34" t="s">
        <v>10</v>
      </c>
    </row>
    <row r="1683" spans="3:7" ht="15" thickBot="1" x14ac:dyDescent="0.35">
      <c r="C1683" s="32">
        <v>43231</v>
      </c>
      <c r="D1683" s="33">
        <v>0.68954861111111121</v>
      </c>
      <c r="E1683" s="34" t="s">
        <v>9</v>
      </c>
      <c r="F1683" s="34">
        <v>35</v>
      </c>
      <c r="G1683" s="34" t="s">
        <v>10</v>
      </c>
    </row>
    <row r="1684" spans="3:7" ht="15" thickBot="1" x14ac:dyDescent="0.35">
      <c r="C1684" s="32">
        <v>43231</v>
      </c>
      <c r="D1684" s="33">
        <v>0.6908333333333333</v>
      </c>
      <c r="E1684" s="34" t="s">
        <v>9</v>
      </c>
      <c r="F1684" s="34">
        <v>27</v>
      </c>
      <c r="G1684" s="34" t="s">
        <v>11</v>
      </c>
    </row>
    <row r="1685" spans="3:7" ht="15" thickBot="1" x14ac:dyDescent="0.35">
      <c r="C1685" s="32">
        <v>43231</v>
      </c>
      <c r="D1685" s="33">
        <v>0.69094907407407413</v>
      </c>
      <c r="E1685" s="34" t="s">
        <v>9</v>
      </c>
      <c r="F1685" s="34">
        <v>22</v>
      </c>
      <c r="G1685" s="34" t="s">
        <v>11</v>
      </c>
    </row>
    <row r="1686" spans="3:7" ht="15" thickBot="1" x14ac:dyDescent="0.35">
      <c r="C1686" s="32">
        <v>43231</v>
      </c>
      <c r="D1686" s="33">
        <v>0.6912152777777778</v>
      </c>
      <c r="E1686" s="34" t="s">
        <v>9</v>
      </c>
      <c r="F1686" s="34">
        <v>33</v>
      </c>
      <c r="G1686" s="34" t="s">
        <v>11</v>
      </c>
    </row>
    <row r="1687" spans="3:7" ht="15" thickBot="1" x14ac:dyDescent="0.35">
      <c r="C1687" s="32">
        <v>43231</v>
      </c>
      <c r="D1687" s="33">
        <v>0.69143518518518521</v>
      </c>
      <c r="E1687" s="34" t="s">
        <v>9</v>
      </c>
      <c r="F1687" s="34">
        <v>27</v>
      </c>
      <c r="G1687" s="34" t="s">
        <v>11</v>
      </c>
    </row>
    <row r="1688" spans="3:7" ht="15" thickBot="1" x14ac:dyDescent="0.35">
      <c r="C1688" s="32">
        <v>43231</v>
      </c>
      <c r="D1688" s="33">
        <v>0.69152777777777785</v>
      </c>
      <c r="E1688" s="34" t="s">
        <v>9</v>
      </c>
      <c r="F1688" s="34">
        <v>31</v>
      </c>
      <c r="G1688" s="34" t="s">
        <v>11</v>
      </c>
    </row>
    <row r="1689" spans="3:7" ht="15" thickBot="1" x14ac:dyDescent="0.35">
      <c r="C1689" s="32">
        <v>43231</v>
      </c>
      <c r="D1689" s="33">
        <v>0.6943287037037037</v>
      </c>
      <c r="E1689" s="34" t="s">
        <v>9</v>
      </c>
      <c r="F1689" s="34">
        <v>33</v>
      </c>
      <c r="G1689" s="34" t="s">
        <v>11</v>
      </c>
    </row>
    <row r="1690" spans="3:7" ht="15" thickBot="1" x14ac:dyDescent="0.35">
      <c r="C1690" s="32">
        <v>43231</v>
      </c>
      <c r="D1690" s="33">
        <v>0.69498842592592591</v>
      </c>
      <c r="E1690" s="34" t="s">
        <v>9</v>
      </c>
      <c r="F1690" s="34">
        <v>19</v>
      </c>
      <c r="G1690" s="34" t="s">
        <v>11</v>
      </c>
    </row>
    <row r="1691" spans="3:7" ht="15" thickBot="1" x14ac:dyDescent="0.35">
      <c r="C1691" s="32">
        <v>43231</v>
      </c>
      <c r="D1691" s="33">
        <v>0.69556712962962963</v>
      </c>
      <c r="E1691" s="34" t="s">
        <v>9</v>
      </c>
      <c r="F1691" s="34">
        <v>23</v>
      </c>
      <c r="G1691" s="34" t="s">
        <v>11</v>
      </c>
    </row>
    <row r="1692" spans="3:7" ht="15" thickBot="1" x14ac:dyDescent="0.35">
      <c r="C1692" s="32">
        <v>43231</v>
      </c>
      <c r="D1692" s="33">
        <v>0.69581018518518523</v>
      </c>
      <c r="E1692" s="34" t="s">
        <v>9</v>
      </c>
      <c r="F1692" s="34">
        <v>35</v>
      </c>
      <c r="G1692" s="34" t="s">
        <v>10</v>
      </c>
    </row>
    <row r="1693" spans="3:7" ht="15" thickBot="1" x14ac:dyDescent="0.35">
      <c r="C1693" s="32">
        <v>43231</v>
      </c>
      <c r="D1693" s="33">
        <v>0.69734953703703706</v>
      </c>
      <c r="E1693" s="34" t="s">
        <v>9</v>
      </c>
      <c r="F1693" s="34">
        <v>35</v>
      </c>
      <c r="G1693" s="34" t="s">
        <v>10</v>
      </c>
    </row>
    <row r="1694" spans="3:7" ht="15" thickBot="1" x14ac:dyDescent="0.35">
      <c r="C1694" s="32">
        <v>43231</v>
      </c>
      <c r="D1694" s="33">
        <v>0.69756944444444446</v>
      </c>
      <c r="E1694" s="34" t="s">
        <v>9</v>
      </c>
      <c r="F1694" s="34">
        <v>22</v>
      </c>
      <c r="G1694" s="34" t="s">
        <v>11</v>
      </c>
    </row>
    <row r="1695" spans="3:7" ht="15" thickBot="1" x14ac:dyDescent="0.35">
      <c r="C1695" s="32">
        <v>43231</v>
      </c>
      <c r="D1695" s="33">
        <v>0.69849537037037035</v>
      </c>
      <c r="E1695" s="34" t="s">
        <v>9</v>
      </c>
      <c r="F1695" s="34">
        <v>20</v>
      </c>
      <c r="G1695" s="34" t="s">
        <v>11</v>
      </c>
    </row>
    <row r="1696" spans="3:7" ht="15" thickBot="1" x14ac:dyDescent="0.35">
      <c r="C1696" s="32">
        <v>43231</v>
      </c>
      <c r="D1696" s="33">
        <v>0.69885416666666667</v>
      </c>
      <c r="E1696" s="34" t="s">
        <v>9</v>
      </c>
      <c r="F1696" s="34">
        <v>29</v>
      </c>
      <c r="G1696" s="34" t="s">
        <v>11</v>
      </c>
    </row>
    <row r="1697" spans="3:7" ht="15" thickBot="1" x14ac:dyDescent="0.35">
      <c r="C1697" s="32">
        <v>43231</v>
      </c>
      <c r="D1697" s="33">
        <v>0.69890046296296304</v>
      </c>
      <c r="E1697" s="34" t="s">
        <v>9</v>
      </c>
      <c r="F1697" s="34">
        <v>27</v>
      </c>
      <c r="G1697" s="34" t="s">
        <v>11</v>
      </c>
    </row>
    <row r="1698" spans="3:7" ht="15" thickBot="1" x14ac:dyDescent="0.35">
      <c r="C1698" s="32">
        <v>43231</v>
      </c>
      <c r="D1698" s="33">
        <v>0.69958333333333333</v>
      </c>
      <c r="E1698" s="34" t="s">
        <v>9</v>
      </c>
      <c r="F1698" s="34">
        <v>19</v>
      </c>
      <c r="G1698" s="34" t="s">
        <v>11</v>
      </c>
    </row>
    <row r="1699" spans="3:7" ht="15" thickBot="1" x14ac:dyDescent="0.35">
      <c r="C1699" s="32">
        <v>43231</v>
      </c>
      <c r="D1699" s="33">
        <v>0.69986111111111116</v>
      </c>
      <c r="E1699" s="34" t="s">
        <v>9</v>
      </c>
      <c r="F1699" s="34">
        <v>31</v>
      </c>
      <c r="G1699" s="34" t="s">
        <v>11</v>
      </c>
    </row>
    <row r="1700" spans="3:7" ht="15" thickBot="1" x14ac:dyDescent="0.35">
      <c r="C1700" s="32">
        <v>43231</v>
      </c>
      <c r="D1700" s="33">
        <v>0.7010185185185186</v>
      </c>
      <c r="E1700" s="34" t="s">
        <v>9</v>
      </c>
      <c r="F1700" s="34">
        <v>26</v>
      </c>
      <c r="G1700" s="34" t="s">
        <v>11</v>
      </c>
    </row>
    <row r="1701" spans="3:7" ht="15" thickBot="1" x14ac:dyDescent="0.35">
      <c r="C1701" s="32">
        <v>43231</v>
      </c>
      <c r="D1701" s="33">
        <v>0.70285879629629633</v>
      </c>
      <c r="E1701" s="34" t="s">
        <v>9</v>
      </c>
      <c r="F1701" s="34">
        <v>32</v>
      </c>
      <c r="G1701" s="34" t="s">
        <v>11</v>
      </c>
    </row>
    <row r="1702" spans="3:7" ht="15" thickBot="1" x14ac:dyDescent="0.35">
      <c r="C1702" s="32">
        <v>43231</v>
      </c>
      <c r="D1702" s="33">
        <v>0.70295138888888886</v>
      </c>
      <c r="E1702" s="34" t="s">
        <v>9</v>
      </c>
      <c r="F1702" s="34">
        <v>21</v>
      </c>
      <c r="G1702" s="34" t="s">
        <v>10</v>
      </c>
    </row>
    <row r="1703" spans="3:7" ht="15" thickBot="1" x14ac:dyDescent="0.35">
      <c r="C1703" s="32">
        <v>43231</v>
      </c>
      <c r="D1703" s="33">
        <v>0.70406250000000004</v>
      </c>
      <c r="E1703" s="34" t="s">
        <v>9</v>
      </c>
      <c r="F1703" s="34">
        <v>25</v>
      </c>
      <c r="G1703" s="34" t="s">
        <v>11</v>
      </c>
    </row>
    <row r="1704" spans="3:7" ht="15" thickBot="1" x14ac:dyDescent="0.35">
      <c r="C1704" s="32">
        <v>43231</v>
      </c>
      <c r="D1704" s="33">
        <v>0.70604166666666668</v>
      </c>
      <c r="E1704" s="34" t="s">
        <v>9</v>
      </c>
      <c r="F1704" s="34">
        <v>18</v>
      </c>
      <c r="G1704" s="34" t="s">
        <v>11</v>
      </c>
    </row>
    <row r="1705" spans="3:7" ht="15" thickBot="1" x14ac:dyDescent="0.35">
      <c r="C1705" s="32">
        <v>43231</v>
      </c>
      <c r="D1705" s="33">
        <v>0.70828703703703699</v>
      </c>
      <c r="E1705" s="34" t="s">
        <v>9</v>
      </c>
      <c r="F1705" s="34">
        <v>20</v>
      </c>
      <c r="G1705" s="34" t="s">
        <v>11</v>
      </c>
    </row>
    <row r="1706" spans="3:7" ht="15" thickBot="1" x14ac:dyDescent="0.35">
      <c r="C1706" s="32">
        <v>43231</v>
      </c>
      <c r="D1706" s="33">
        <v>0.70896990740740751</v>
      </c>
      <c r="E1706" s="34" t="s">
        <v>9</v>
      </c>
      <c r="F1706" s="34">
        <v>39</v>
      </c>
      <c r="G1706" s="34" t="s">
        <v>11</v>
      </c>
    </row>
    <row r="1707" spans="3:7" ht="15" thickBot="1" x14ac:dyDescent="0.35">
      <c r="C1707" s="32">
        <v>43231</v>
      </c>
      <c r="D1707" s="33">
        <v>0.71373842592592596</v>
      </c>
      <c r="E1707" s="34" t="s">
        <v>9</v>
      </c>
      <c r="F1707" s="34">
        <v>38</v>
      </c>
      <c r="G1707" s="34" t="s">
        <v>10</v>
      </c>
    </row>
    <row r="1708" spans="3:7" ht="15" thickBot="1" x14ac:dyDescent="0.35">
      <c r="C1708" s="32">
        <v>43231</v>
      </c>
      <c r="D1708" s="33">
        <v>0.7144907407407407</v>
      </c>
      <c r="E1708" s="34" t="s">
        <v>9</v>
      </c>
      <c r="F1708" s="34">
        <v>25</v>
      </c>
      <c r="G1708" s="34" t="s">
        <v>11</v>
      </c>
    </row>
    <row r="1709" spans="3:7" ht="15" thickBot="1" x14ac:dyDescent="0.35">
      <c r="C1709" s="32">
        <v>43231</v>
      </c>
      <c r="D1709" s="33">
        <v>0.71545138888888893</v>
      </c>
      <c r="E1709" s="34" t="s">
        <v>9</v>
      </c>
      <c r="F1709" s="34">
        <v>36</v>
      </c>
      <c r="G1709" s="34" t="s">
        <v>10</v>
      </c>
    </row>
    <row r="1710" spans="3:7" ht="15" thickBot="1" x14ac:dyDescent="0.35">
      <c r="C1710" s="32">
        <v>43231</v>
      </c>
      <c r="D1710" s="33">
        <v>0.7173842592592593</v>
      </c>
      <c r="E1710" s="34" t="s">
        <v>9</v>
      </c>
      <c r="F1710" s="34">
        <v>18</v>
      </c>
      <c r="G1710" s="34" t="s">
        <v>11</v>
      </c>
    </row>
    <row r="1711" spans="3:7" ht="15" thickBot="1" x14ac:dyDescent="0.35">
      <c r="C1711" s="32">
        <v>43231</v>
      </c>
      <c r="D1711" s="33">
        <v>0.71812500000000001</v>
      </c>
      <c r="E1711" s="34" t="s">
        <v>9</v>
      </c>
      <c r="F1711" s="34">
        <v>30</v>
      </c>
      <c r="G1711" s="34" t="s">
        <v>10</v>
      </c>
    </row>
    <row r="1712" spans="3:7" ht="15" thickBot="1" x14ac:dyDescent="0.35">
      <c r="C1712" s="32">
        <v>43231</v>
      </c>
      <c r="D1712" s="33">
        <v>0.71865740740740736</v>
      </c>
      <c r="E1712" s="34" t="s">
        <v>9</v>
      </c>
      <c r="F1712" s="34">
        <v>16</v>
      </c>
      <c r="G1712" s="34" t="s">
        <v>11</v>
      </c>
    </row>
    <row r="1713" spans="3:7" ht="15" thickBot="1" x14ac:dyDescent="0.35">
      <c r="C1713" s="32">
        <v>43231</v>
      </c>
      <c r="D1713" s="33">
        <v>0.71912037037037047</v>
      </c>
      <c r="E1713" s="34" t="s">
        <v>9</v>
      </c>
      <c r="F1713" s="34">
        <v>27</v>
      </c>
      <c r="G1713" s="34" t="s">
        <v>10</v>
      </c>
    </row>
    <row r="1714" spans="3:7" ht="15" thickBot="1" x14ac:dyDescent="0.35">
      <c r="C1714" s="32">
        <v>43231</v>
      </c>
      <c r="D1714" s="33">
        <v>0.7195717592592592</v>
      </c>
      <c r="E1714" s="34" t="s">
        <v>9</v>
      </c>
      <c r="F1714" s="34">
        <v>22</v>
      </c>
      <c r="G1714" s="34" t="s">
        <v>10</v>
      </c>
    </row>
    <row r="1715" spans="3:7" ht="15" thickBot="1" x14ac:dyDescent="0.35">
      <c r="C1715" s="32">
        <v>43231</v>
      </c>
      <c r="D1715" s="33">
        <v>0.72045138888888882</v>
      </c>
      <c r="E1715" s="34" t="s">
        <v>9</v>
      </c>
      <c r="F1715" s="34">
        <v>24</v>
      </c>
      <c r="G1715" s="34" t="s">
        <v>10</v>
      </c>
    </row>
    <row r="1716" spans="3:7" ht="15" thickBot="1" x14ac:dyDescent="0.35">
      <c r="C1716" s="32">
        <v>43231</v>
      </c>
      <c r="D1716" s="33">
        <v>0.72059027777777773</v>
      </c>
      <c r="E1716" s="34" t="s">
        <v>9</v>
      </c>
      <c r="F1716" s="34">
        <v>28</v>
      </c>
      <c r="G1716" s="34" t="s">
        <v>10</v>
      </c>
    </row>
    <row r="1717" spans="3:7" ht="15" thickBot="1" x14ac:dyDescent="0.35">
      <c r="C1717" s="32">
        <v>43231</v>
      </c>
      <c r="D1717" s="33">
        <v>0.72229166666666667</v>
      </c>
      <c r="E1717" s="34" t="s">
        <v>9</v>
      </c>
      <c r="F1717" s="34">
        <v>21</v>
      </c>
      <c r="G1717" s="34" t="s">
        <v>11</v>
      </c>
    </row>
    <row r="1718" spans="3:7" ht="15" thickBot="1" x14ac:dyDescent="0.35">
      <c r="C1718" s="32">
        <v>43231</v>
      </c>
      <c r="D1718" s="33">
        <v>0.72288194444444442</v>
      </c>
      <c r="E1718" s="34" t="s">
        <v>9</v>
      </c>
      <c r="F1718" s="34">
        <v>27</v>
      </c>
      <c r="G1718" s="34" t="s">
        <v>10</v>
      </c>
    </row>
    <row r="1719" spans="3:7" ht="15" thickBot="1" x14ac:dyDescent="0.35">
      <c r="C1719" s="32">
        <v>43231</v>
      </c>
      <c r="D1719" s="33">
        <v>0.72347222222222218</v>
      </c>
      <c r="E1719" s="34" t="s">
        <v>9</v>
      </c>
      <c r="F1719" s="34">
        <v>30</v>
      </c>
      <c r="G1719" s="34" t="s">
        <v>11</v>
      </c>
    </row>
    <row r="1720" spans="3:7" ht="15" thickBot="1" x14ac:dyDescent="0.35">
      <c r="C1720" s="32">
        <v>43231</v>
      </c>
      <c r="D1720" s="33">
        <v>0.72403935185185186</v>
      </c>
      <c r="E1720" s="34" t="s">
        <v>9</v>
      </c>
      <c r="F1720" s="34">
        <v>20</v>
      </c>
      <c r="G1720" s="34" t="s">
        <v>11</v>
      </c>
    </row>
    <row r="1721" spans="3:7" ht="15" thickBot="1" x14ac:dyDescent="0.35">
      <c r="C1721" s="32">
        <v>43231</v>
      </c>
      <c r="D1721" s="33">
        <v>0.72505787037037039</v>
      </c>
      <c r="E1721" s="34" t="s">
        <v>9</v>
      </c>
      <c r="F1721" s="34">
        <v>37</v>
      </c>
      <c r="G1721" s="34" t="s">
        <v>11</v>
      </c>
    </row>
    <row r="1722" spans="3:7" ht="15" thickBot="1" x14ac:dyDescent="0.35">
      <c r="C1722" s="32">
        <v>43231</v>
      </c>
      <c r="D1722" s="33">
        <v>0.72561342592592604</v>
      </c>
      <c r="E1722" s="34" t="s">
        <v>9</v>
      </c>
      <c r="F1722" s="34">
        <v>32</v>
      </c>
      <c r="G1722" s="34" t="s">
        <v>10</v>
      </c>
    </row>
    <row r="1723" spans="3:7" ht="15" thickBot="1" x14ac:dyDescent="0.35">
      <c r="C1723" s="32">
        <v>43231</v>
      </c>
      <c r="D1723" s="33">
        <v>0.72563657407407411</v>
      </c>
      <c r="E1723" s="34" t="s">
        <v>9</v>
      </c>
      <c r="F1723" s="34">
        <v>26</v>
      </c>
      <c r="G1723" s="34" t="s">
        <v>11</v>
      </c>
    </row>
    <row r="1724" spans="3:7" ht="15" thickBot="1" x14ac:dyDescent="0.35">
      <c r="C1724" s="32">
        <v>43231</v>
      </c>
      <c r="D1724" s="33">
        <v>0.72591435185185194</v>
      </c>
      <c r="E1724" s="34" t="s">
        <v>9</v>
      </c>
      <c r="F1724" s="34">
        <v>25</v>
      </c>
      <c r="G1724" s="34" t="s">
        <v>10</v>
      </c>
    </row>
    <row r="1725" spans="3:7" ht="15" thickBot="1" x14ac:dyDescent="0.35">
      <c r="C1725" s="32">
        <v>43231</v>
      </c>
      <c r="D1725" s="33">
        <v>0.72611111111111104</v>
      </c>
      <c r="E1725" s="34" t="s">
        <v>9</v>
      </c>
      <c r="F1725" s="34">
        <v>32</v>
      </c>
      <c r="G1725" s="34" t="s">
        <v>10</v>
      </c>
    </row>
    <row r="1726" spans="3:7" ht="15" thickBot="1" x14ac:dyDescent="0.35">
      <c r="C1726" s="32">
        <v>43231</v>
      </c>
      <c r="D1726" s="33">
        <v>0.72652777777777777</v>
      </c>
      <c r="E1726" s="34" t="s">
        <v>9</v>
      </c>
      <c r="F1726" s="34">
        <v>32</v>
      </c>
      <c r="G1726" s="34" t="s">
        <v>10</v>
      </c>
    </row>
    <row r="1727" spans="3:7" ht="15" thickBot="1" x14ac:dyDescent="0.35">
      <c r="C1727" s="32">
        <v>43231</v>
      </c>
      <c r="D1727" s="33">
        <v>0.727025462962963</v>
      </c>
      <c r="E1727" s="34" t="s">
        <v>9</v>
      </c>
      <c r="F1727" s="34">
        <v>24</v>
      </c>
      <c r="G1727" s="34" t="s">
        <v>11</v>
      </c>
    </row>
    <row r="1728" spans="3:7" ht="15" thickBot="1" x14ac:dyDescent="0.35">
      <c r="C1728" s="32">
        <v>43231</v>
      </c>
      <c r="D1728" s="33">
        <v>0.72712962962962957</v>
      </c>
      <c r="E1728" s="34" t="s">
        <v>9</v>
      </c>
      <c r="F1728" s="34">
        <v>27</v>
      </c>
      <c r="G1728" s="34" t="s">
        <v>10</v>
      </c>
    </row>
    <row r="1729" spans="3:7" ht="15" thickBot="1" x14ac:dyDescent="0.35">
      <c r="C1729" s="32">
        <v>43231</v>
      </c>
      <c r="D1729" s="33">
        <v>0.72758101851851853</v>
      </c>
      <c r="E1729" s="34" t="s">
        <v>9</v>
      </c>
      <c r="F1729" s="34">
        <v>23</v>
      </c>
      <c r="G1729" s="34" t="s">
        <v>11</v>
      </c>
    </row>
    <row r="1730" spans="3:7" ht="15" thickBot="1" x14ac:dyDescent="0.35">
      <c r="C1730" s="32">
        <v>43231</v>
      </c>
      <c r="D1730" s="33">
        <v>0.72781250000000008</v>
      </c>
      <c r="E1730" s="34" t="s">
        <v>9</v>
      </c>
      <c r="F1730" s="34">
        <v>31</v>
      </c>
      <c r="G1730" s="34" t="s">
        <v>10</v>
      </c>
    </row>
    <row r="1731" spans="3:7" ht="15" thickBot="1" x14ac:dyDescent="0.35">
      <c r="C1731" s="32">
        <v>43231</v>
      </c>
      <c r="D1731" s="33">
        <v>0.72802083333333334</v>
      </c>
      <c r="E1731" s="34" t="s">
        <v>9</v>
      </c>
      <c r="F1731" s="34">
        <v>30</v>
      </c>
      <c r="G1731" s="34" t="s">
        <v>10</v>
      </c>
    </row>
    <row r="1732" spans="3:7" ht="15" thickBot="1" x14ac:dyDescent="0.35">
      <c r="C1732" s="32">
        <v>43231</v>
      </c>
      <c r="D1732" s="33">
        <v>0.7281712962962964</v>
      </c>
      <c r="E1732" s="34" t="s">
        <v>9</v>
      </c>
      <c r="F1732" s="34">
        <v>28</v>
      </c>
      <c r="G1732" s="34" t="s">
        <v>10</v>
      </c>
    </row>
    <row r="1733" spans="3:7" ht="15" thickBot="1" x14ac:dyDescent="0.35">
      <c r="C1733" s="32">
        <v>43231</v>
      </c>
      <c r="D1733" s="33">
        <v>0.72969907407407408</v>
      </c>
      <c r="E1733" s="34" t="s">
        <v>9</v>
      </c>
      <c r="F1733" s="34">
        <v>31</v>
      </c>
      <c r="G1733" s="34" t="s">
        <v>10</v>
      </c>
    </row>
    <row r="1734" spans="3:7" ht="15" thickBot="1" x14ac:dyDescent="0.35">
      <c r="C1734" s="32">
        <v>43231</v>
      </c>
      <c r="D1734" s="33">
        <v>0.72976851851851843</v>
      </c>
      <c r="E1734" s="34" t="s">
        <v>9</v>
      </c>
      <c r="F1734" s="34">
        <v>33</v>
      </c>
      <c r="G1734" s="34" t="s">
        <v>10</v>
      </c>
    </row>
    <row r="1735" spans="3:7" ht="15" thickBot="1" x14ac:dyDescent="0.35">
      <c r="C1735" s="32">
        <v>43231</v>
      </c>
      <c r="D1735" s="33">
        <v>0.73069444444444442</v>
      </c>
      <c r="E1735" s="34" t="s">
        <v>9</v>
      </c>
      <c r="F1735" s="34">
        <v>22</v>
      </c>
      <c r="G1735" s="34" t="s">
        <v>10</v>
      </c>
    </row>
    <row r="1736" spans="3:7" ht="15" thickBot="1" x14ac:dyDescent="0.35">
      <c r="C1736" s="32">
        <v>43231</v>
      </c>
      <c r="D1736" s="33">
        <v>0.73089120370370375</v>
      </c>
      <c r="E1736" s="34" t="s">
        <v>9</v>
      </c>
      <c r="F1736" s="34">
        <v>28</v>
      </c>
      <c r="G1736" s="34" t="s">
        <v>10</v>
      </c>
    </row>
    <row r="1737" spans="3:7" ht="15" thickBot="1" x14ac:dyDescent="0.35">
      <c r="C1737" s="32">
        <v>43231</v>
      </c>
      <c r="D1737" s="33">
        <v>0.73299768518518515</v>
      </c>
      <c r="E1737" s="34" t="s">
        <v>9</v>
      </c>
      <c r="F1737" s="34">
        <v>25</v>
      </c>
      <c r="G1737" s="34" t="s">
        <v>11</v>
      </c>
    </row>
    <row r="1738" spans="3:7" ht="15" thickBot="1" x14ac:dyDescent="0.35">
      <c r="C1738" s="32">
        <v>43231</v>
      </c>
      <c r="D1738" s="33">
        <v>0.73305555555555557</v>
      </c>
      <c r="E1738" s="34" t="s">
        <v>9</v>
      </c>
      <c r="F1738" s="34">
        <v>26</v>
      </c>
      <c r="G1738" s="34" t="s">
        <v>10</v>
      </c>
    </row>
    <row r="1739" spans="3:7" ht="15" thickBot="1" x14ac:dyDescent="0.35">
      <c r="C1739" s="32">
        <v>43231</v>
      </c>
      <c r="D1739" s="33">
        <v>0.73341435185185189</v>
      </c>
      <c r="E1739" s="34" t="s">
        <v>9</v>
      </c>
      <c r="F1739" s="34">
        <v>18</v>
      </c>
      <c r="G1739" s="34" t="s">
        <v>11</v>
      </c>
    </row>
    <row r="1740" spans="3:7" ht="15" thickBot="1" x14ac:dyDescent="0.35">
      <c r="C1740" s="32">
        <v>43231</v>
      </c>
      <c r="D1740" s="33">
        <v>0.73423611111111109</v>
      </c>
      <c r="E1740" s="34" t="s">
        <v>9</v>
      </c>
      <c r="F1740" s="34">
        <v>26</v>
      </c>
      <c r="G1740" s="34" t="s">
        <v>11</v>
      </c>
    </row>
    <row r="1741" spans="3:7" ht="15" thickBot="1" x14ac:dyDescent="0.35">
      <c r="C1741" s="32">
        <v>43231</v>
      </c>
      <c r="D1741" s="33">
        <v>0.73479166666666673</v>
      </c>
      <c r="E1741" s="34" t="s">
        <v>9</v>
      </c>
      <c r="F1741" s="34">
        <v>33</v>
      </c>
      <c r="G1741" s="34" t="s">
        <v>11</v>
      </c>
    </row>
    <row r="1742" spans="3:7" ht="15" thickBot="1" x14ac:dyDescent="0.35">
      <c r="C1742" s="32">
        <v>43231</v>
      </c>
      <c r="D1742" s="33">
        <v>0.73612268518518509</v>
      </c>
      <c r="E1742" s="34" t="s">
        <v>9</v>
      </c>
      <c r="F1742" s="34">
        <v>35</v>
      </c>
      <c r="G1742" s="34" t="s">
        <v>10</v>
      </c>
    </row>
    <row r="1743" spans="3:7" ht="15" thickBot="1" x14ac:dyDescent="0.35">
      <c r="C1743" s="32">
        <v>43231</v>
      </c>
      <c r="D1743" s="33">
        <v>0.73629629629629623</v>
      </c>
      <c r="E1743" s="34" t="s">
        <v>9</v>
      </c>
      <c r="F1743" s="34">
        <v>30</v>
      </c>
      <c r="G1743" s="34" t="s">
        <v>10</v>
      </c>
    </row>
    <row r="1744" spans="3:7" ht="15" thickBot="1" x14ac:dyDescent="0.35">
      <c r="C1744" s="32">
        <v>43231</v>
      </c>
      <c r="D1744" s="33">
        <v>0.73722222222222233</v>
      </c>
      <c r="E1744" s="34" t="s">
        <v>9</v>
      </c>
      <c r="F1744" s="34">
        <v>30</v>
      </c>
      <c r="G1744" s="34" t="s">
        <v>10</v>
      </c>
    </row>
    <row r="1745" spans="3:7" ht="15" thickBot="1" x14ac:dyDescent="0.35">
      <c r="C1745" s="32">
        <v>43231</v>
      </c>
      <c r="D1745" s="33">
        <v>0.73765046296296299</v>
      </c>
      <c r="E1745" s="34" t="s">
        <v>9</v>
      </c>
      <c r="F1745" s="34">
        <v>24</v>
      </c>
      <c r="G1745" s="34" t="s">
        <v>11</v>
      </c>
    </row>
    <row r="1746" spans="3:7" ht="15" thickBot="1" x14ac:dyDescent="0.35">
      <c r="C1746" s="32">
        <v>43231</v>
      </c>
      <c r="D1746" s="33">
        <v>0.73776620370370372</v>
      </c>
      <c r="E1746" s="34" t="s">
        <v>9</v>
      </c>
      <c r="F1746" s="34">
        <v>28</v>
      </c>
      <c r="G1746" s="34" t="s">
        <v>10</v>
      </c>
    </row>
    <row r="1747" spans="3:7" ht="15" thickBot="1" x14ac:dyDescent="0.35">
      <c r="C1747" s="32">
        <v>43231</v>
      </c>
      <c r="D1747" s="33">
        <v>0.73807870370370365</v>
      </c>
      <c r="E1747" s="34" t="s">
        <v>9</v>
      </c>
      <c r="F1747" s="34">
        <v>16</v>
      </c>
      <c r="G1747" s="34" t="s">
        <v>11</v>
      </c>
    </row>
    <row r="1748" spans="3:7" ht="15" thickBot="1" x14ac:dyDescent="0.35">
      <c r="C1748" s="32">
        <v>43231</v>
      </c>
      <c r="D1748" s="33">
        <v>0.73832175925925936</v>
      </c>
      <c r="E1748" s="34" t="s">
        <v>9</v>
      </c>
      <c r="F1748" s="34">
        <v>34</v>
      </c>
      <c r="G1748" s="34" t="s">
        <v>10</v>
      </c>
    </row>
    <row r="1749" spans="3:7" ht="15" thickBot="1" x14ac:dyDescent="0.35">
      <c r="C1749" s="32">
        <v>43231</v>
      </c>
      <c r="D1749" s="33">
        <v>0.74018518518518517</v>
      </c>
      <c r="E1749" s="34" t="s">
        <v>9</v>
      </c>
      <c r="F1749" s="34">
        <v>16</v>
      </c>
      <c r="G1749" s="34" t="s">
        <v>11</v>
      </c>
    </row>
    <row r="1750" spans="3:7" ht="15" thickBot="1" x14ac:dyDescent="0.35">
      <c r="C1750" s="32">
        <v>43231</v>
      </c>
      <c r="D1750" s="33">
        <v>0.74059027777777775</v>
      </c>
      <c r="E1750" s="34" t="s">
        <v>9</v>
      </c>
      <c r="F1750" s="34">
        <v>25</v>
      </c>
      <c r="G1750" s="34" t="s">
        <v>11</v>
      </c>
    </row>
    <row r="1751" spans="3:7" ht="15" thickBot="1" x14ac:dyDescent="0.35">
      <c r="C1751" s="32">
        <v>43231</v>
      </c>
      <c r="D1751" s="33">
        <v>0.74138888888888888</v>
      </c>
      <c r="E1751" s="34" t="s">
        <v>9</v>
      </c>
      <c r="F1751" s="34">
        <v>22</v>
      </c>
      <c r="G1751" s="34" t="s">
        <v>11</v>
      </c>
    </row>
    <row r="1752" spans="3:7" ht="15" thickBot="1" x14ac:dyDescent="0.35">
      <c r="C1752" s="32">
        <v>43231</v>
      </c>
      <c r="D1752" s="33">
        <v>0.7415856481481482</v>
      </c>
      <c r="E1752" s="34" t="s">
        <v>9</v>
      </c>
      <c r="F1752" s="34">
        <v>16</v>
      </c>
      <c r="G1752" s="34" t="s">
        <v>11</v>
      </c>
    </row>
    <row r="1753" spans="3:7" ht="15" thickBot="1" x14ac:dyDescent="0.35">
      <c r="C1753" s="32">
        <v>43231</v>
      </c>
      <c r="D1753" s="33">
        <v>0.74171296296296296</v>
      </c>
      <c r="E1753" s="34" t="s">
        <v>9</v>
      </c>
      <c r="F1753" s="34">
        <v>15</v>
      </c>
      <c r="G1753" s="34" t="s">
        <v>10</v>
      </c>
    </row>
    <row r="1754" spans="3:7" ht="15" thickBot="1" x14ac:dyDescent="0.35">
      <c r="C1754" s="32">
        <v>43231</v>
      </c>
      <c r="D1754" s="33">
        <v>0.74186342592592591</v>
      </c>
      <c r="E1754" s="34" t="s">
        <v>9</v>
      </c>
      <c r="F1754" s="34">
        <v>21</v>
      </c>
      <c r="G1754" s="34" t="s">
        <v>11</v>
      </c>
    </row>
    <row r="1755" spans="3:7" ht="15" thickBot="1" x14ac:dyDescent="0.35">
      <c r="C1755" s="32">
        <v>43231</v>
      </c>
      <c r="D1755" s="33">
        <v>0.74311342592592589</v>
      </c>
      <c r="E1755" s="34" t="s">
        <v>9</v>
      </c>
      <c r="F1755" s="34">
        <v>26</v>
      </c>
      <c r="G1755" s="34" t="s">
        <v>11</v>
      </c>
    </row>
    <row r="1756" spans="3:7" ht="15" thickBot="1" x14ac:dyDescent="0.35">
      <c r="C1756" s="32">
        <v>43231</v>
      </c>
      <c r="D1756" s="33">
        <v>0.74362268518518526</v>
      </c>
      <c r="E1756" s="34" t="s">
        <v>9</v>
      </c>
      <c r="F1756" s="34">
        <v>22</v>
      </c>
      <c r="G1756" s="34" t="s">
        <v>11</v>
      </c>
    </row>
    <row r="1757" spans="3:7" ht="15" thickBot="1" x14ac:dyDescent="0.35">
      <c r="C1757" s="32">
        <v>43231</v>
      </c>
      <c r="D1757" s="33">
        <v>0.74414351851851857</v>
      </c>
      <c r="E1757" s="34" t="s">
        <v>9</v>
      </c>
      <c r="F1757" s="34">
        <v>18</v>
      </c>
      <c r="G1757" s="34" t="s">
        <v>11</v>
      </c>
    </row>
    <row r="1758" spans="3:7" ht="15" thickBot="1" x14ac:dyDescent="0.35">
      <c r="C1758" s="32">
        <v>43231</v>
      </c>
      <c r="D1758" s="33">
        <v>0.74467592592592602</v>
      </c>
      <c r="E1758" s="34" t="s">
        <v>9</v>
      </c>
      <c r="F1758" s="34">
        <v>24</v>
      </c>
      <c r="G1758" s="34" t="s">
        <v>11</v>
      </c>
    </row>
    <row r="1759" spans="3:7" ht="15" thickBot="1" x14ac:dyDescent="0.35">
      <c r="C1759" s="32">
        <v>43231</v>
      </c>
      <c r="D1759" s="33">
        <v>0.74520833333333336</v>
      </c>
      <c r="E1759" s="34" t="s">
        <v>9</v>
      </c>
      <c r="F1759" s="34">
        <v>20</v>
      </c>
      <c r="G1759" s="34" t="s">
        <v>11</v>
      </c>
    </row>
    <row r="1760" spans="3:7" ht="15" thickBot="1" x14ac:dyDescent="0.35">
      <c r="C1760" s="32">
        <v>43231</v>
      </c>
      <c r="D1760" s="33">
        <v>0.74555555555555564</v>
      </c>
      <c r="E1760" s="34" t="s">
        <v>9</v>
      </c>
      <c r="F1760" s="34">
        <v>25</v>
      </c>
      <c r="G1760" s="34" t="s">
        <v>11</v>
      </c>
    </row>
    <row r="1761" spans="3:7" ht="15" thickBot="1" x14ac:dyDescent="0.35">
      <c r="C1761" s="32">
        <v>43231</v>
      </c>
      <c r="D1761" s="33">
        <v>0.74587962962962961</v>
      </c>
      <c r="E1761" s="34" t="s">
        <v>9</v>
      </c>
      <c r="F1761" s="34">
        <v>32</v>
      </c>
      <c r="G1761" s="34" t="s">
        <v>11</v>
      </c>
    </row>
    <row r="1762" spans="3:7" ht="15" thickBot="1" x14ac:dyDescent="0.35">
      <c r="C1762" s="32">
        <v>43231</v>
      </c>
      <c r="D1762" s="33">
        <v>0.74679398148148157</v>
      </c>
      <c r="E1762" s="34" t="s">
        <v>9</v>
      </c>
      <c r="F1762" s="34">
        <v>21</v>
      </c>
      <c r="G1762" s="34" t="s">
        <v>10</v>
      </c>
    </row>
    <row r="1763" spans="3:7" ht="15" thickBot="1" x14ac:dyDescent="0.35">
      <c r="C1763" s="32">
        <v>43231</v>
      </c>
      <c r="D1763" s="33">
        <v>0.74721064814814808</v>
      </c>
      <c r="E1763" s="34" t="s">
        <v>9</v>
      </c>
      <c r="F1763" s="34">
        <v>25</v>
      </c>
      <c r="G1763" s="34" t="s">
        <v>11</v>
      </c>
    </row>
    <row r="1764" spans="3:7" ht="15" thickBot="1" x14ac:dyDescent="0.35">
      <c r="C1764" s="32">
        <v>43231</v>
      </c>
      <c r="D1764" s="33">
        <v>0.74812499999999993</v>
      </c>
      <c r="E1764" s="34" t="s">
        <v>9</v>
      </c>
      <c r="F1764" s="34">
        <v>30</v>
      </c>
      <c r="G1764" s="34" t="s">
        <v>11</v>
      </c>
    </row>
    <row r="1765" spans="3:7" ht="15" thickBot="1" x14ac:dyDescent="0.35">
      <c r="C1765" s="32">
        <v>43231</v>
      </c>
      <c r="D1765" s="33">
        <v>0.74820601851851853</v>
      </c>
      <c r="E1765" s="34" t="s">
        <v>9</v>
      </c>
      <c r="F1765" s="34">
        <v>27</v>
      </c>
      <c r="G1765" s="34" t="s">
        <v>11</v>
      </c>
    </row>
    <row r="1766" spans="3:7" ht="15" thickBot="1" x14ac:dyDescent="0.35">
      <c r="C1766" s="32">
        <v>43231</v>
      </c>
      <c r="D1766" s="33">
        <v>0.74828703703703703</v>
      </c>
      <c r="E1766" s="34" t="s">
        <v>9</v>
      </c>
      <c r="F1766" s="34">
        <v>25</v>
      </c>
      <c r="G1766" s="34" t="s">
        <v>11</v>
      </c>
    </row>
    <row r="1767" spans="3:7" ht="15" thickBot="1" x14ac:dyDescent="0.35">
      <c r="C1767" s="32">
        <v>43231</v>
      </c>
      <c r="D1767" s="33">
        <v>0.74896990740740732</v>
      </c>
      <c r="E1767" s="34" t="s">
        <v>9</v>
      </c>
      <c r="F1767" s="34">
        <v>23</v>
      </c>
      <c r="G1767" s="34" t="s">
        <v>10</v>
      </c>
    </row>
    <row r="1768" spans="3:7" ht="15" thickBot="1" x14ac:dyDescent="0.35">
      <c r="C1768" s="32">
        <v>43231</v>
      </c>
      <c r="D1768" s="33">
        <v>0.74918981481481473</v>
      </c>
      <c r="E1768" s="34" t="s">
        <v>9</v>
      </c>
      <c r="F1768" s="34">
        <v>41</v>
      </c>
      <c r="G1768" s="34" t="s">
        <v>11</v>
      </c>
    </row>
    <row r="1769" spans="3:7" ht="15" thickBot="1" x14ac:dyDescent="0.35">
      <c r="C1769" s="32">
        <v>43231</v>
      </c>
      <c r="D1769" s="33">
        <v>0.74928240740740737</v>
      </c>
      <c r="E1769" s="34" t="s">
        <v>9</v>
      </c>
      <c r="F1769" s="34">
        <v>43</v>
      </c>
      <c r="G1769" s="34" t="s">
        <v>11</v>
      </c>
    </row>
    <row r="1770" spans="3:7" ht="15" thickBot="1" x14ac:dyDescent="0.35">
      <c r="C1770" s="32">
        <v>43231</v>
      </c>
      <c r="D1770" s="33">
        <v>0.75045138888888896</v>
      </c>
      <c r="E1770" s="34" t="s">
        <v>9</v>
      </c>
      <c r="F1770" s="34">
        <v>15</v>
      </c>
      <c r="G1770" s="34" t="s">
        <v>10</v>
      </c>
    </row>
    <row r="1771" spans="3:7" ht="15" thickBot="1" x14ac:dyDescent="0.35">
      <c r="C1771" s="32">
        <v>43231</v>
      </c>
      <c r="D1771" s="33">
        <v>0.75053240740740745</v>
      </c>
      <c r="E1771" s="34" t="s">
        <v>9</v>
      </c>
      <c r="F1771" s="34">
        <v>15</v>
      </c>
      <c r="G1771" s="34" t="s">
        <v>10</v>
      </c>
    </row>
    <row r="1772" spans="3:7" ht="15" thickBot="1" x14ac:dyDescent="0.35">
      <c r="C1772" s="32">
        <v>43231</v>
      </c>
      <c r="D1772" s="33">
        <v>0.75059027777777787</v>
      </c>
      <c r="E1772" s="34" t="s">
        <v>9</v>
      </c>
      <c r="F1772" s="34">
        <v>25</v>
      </c>
      <c r="G1772" s="34" t="s">
        <v>11</v>
      </c>
    </row>
    <row r="1773" spans="3:7" ht="15" thickBot="1" x14ac:dyDescent="0.35">
      <c r="C1773" s="32">
        <v>43231</v>
      </c>
      <c r="D1773" s="33">
        <v>0.75165509259259267</v>
      </c>
      <c r="E1773" s="34" t="s">
        <v>9</v>
      </c>
      <c r="F1773" s="34">
        <v>26</v>
      </c>
      <c r="G1773" s="34" t="s">
        <v>10</v>
      </c>
    </row>
    <row r="1774" spans="3:7" ht="15" thickBot="1" x14ac:dyDescent="0.35">
      <c r="C1774" s="32">
        <v>43231</v>
      </c>
      <c r="D1774" s="33">
        <v>0.7524074074074073</v>
      </c>
      <c r="E1774" s="34" t="s">
        <v>9</v>
      </c>
      <c r="F1774" s="34">
        <v>28</v>
      </c>
      <c r="G1774" s="34" t="s">
        <v>10</v>
      </c>
    </row>
    <row r="1775" spans="3:7" ht="15" thickBot="1" x14ac:dyDescent="0.35">
      <c r="C1775" s="32">
        <v>43231</v>
      </c>
      <c r="D1775" s="33">
        <v>0.75277777777777777</v>
      </c>
      <c r="E1775" s="34" t="s">
        <v>9</v>
      </c>
      <c r="F1775" s="34">
        <v>27</v>
      </c>
      <c r="G1775" s="34" t="s">
        <v>10</v>
      </c>
    </row>
    <row r="1776" spans="3:7" ht="15" thickBot="1" x14ac:dyDescent="0.35">
      <c r="C1776" s="32">
        <v>43231</v>
      </c>
      <c r="D1776" s="33">
        <v>0.75388888888888894</v>
      </c>
      <c r="E1776" s="34" t="s">
        <v>9</v>
      </c>
      <c r="F1776" s="34">
        <v>31</v>
      </c>
      <c r="G1776" s="34" t="s">
        <v>10</v>
      </c>
    </row>
    <row r="1777" spans="3:7" ht="15" thickBot="1" x14ac:dyDescent="0.35">
      <c r="C1777" s="32">
        <v>43231</v>
      </c>
      <c r="D1777" s="33">
        <v>0.75456018518518519</v>
      </c>
      <c r="E1777" s="34" t="s">
        <v>9</v>
      </c>
      <c r="F1777" s="34">
        <v>28</v>
      </c>
      <c r="G1777" s="34" t="s">
        <v>10</v>
      </c>
    </row>
    <row r="1778" spans="3:7" ht="15" thickBot="1" x14ac:dyDescent="0.35">
      <c r="C1778" s="32">
        <v>43231</v>
      </c>
      <c r="D1778" s="33">
        <v>0.75561342592592595</v>
      </c>
      <c r="E1778" s="34" t="s">
        <v>9</v>
      </c>
      <c r="F1778" s="34">
        <v>29</v>
      </c>
      <c r="G1778" s="34" t="s">
        <v>10</v>
      </c>
    </row>
    <row r="1779" spans="3:7" ht="15" thickBot="1" x14ac:dyDescent="0.35">
      <c r="C1779" s="32">
        <v>43231</v>
      </c>
      <c r="D1779" s="33">
        <v>0.75596064814814812</v>
      </c>
      <c r="E1779" s="34" t="s">
        <v>9</v>
      </c>
      <c r="F1779" s="34">
        <v>27</v>
      </c>
      <c r="G1779" s="34" t="s">
        <v>11</v>
      </c>
    </row>
    <row r="1780" spans="3:7" ht="15" thickBot="1" x14ac:dyDescent="0.35">
      <c r="C1780" s="32">
        <v>43231</v>
      </c>
      <c r="D1780" s="33">
        <v>0.75782407407407415</v>
      </c>
      <c r="E1780" s="34" t="s">
        <v>9</v>
      </c>
      <c r="F1780" s="34">
        <v>27</v>
      </c>
      <c r="G1780" s="34" t="s">
        <v>11</v>
      </c>
    </row>
    <row r="1781" spans="3:7" ht="15" thickBot="1" x14ac:dyDescent="0.35">
      <c r="C1781" s="32">
        <v>43231</v>
      </c>
      <c r="D1781" s="33">
        <v>0.75899305555555552</v>
      </c>
      <c r="E1781" s="34" t="s">
        <v>9</v>
      </c>
      <c r="F1781" s="34">
        <v>28</v>
      </c>
      <c r="G1781" s="34" t="s">
        <v>10</v>
      </c>
    </row>
    <row r="1782" spans="3:7" ht="15" thickBot="1" x14ac:dyDescent="0.35">
      <c r="C1782" s="32">
        <v>43231</v>
      </c>
      <c r="D1782" s="33">
        <v>0.76048611111111108</v>
      </c>
      <c r="E1782" s="34" t="s">
        <v>9</v>
      </c>
      <c r="F1782" s="34">
        <v>31</v>
      </c>
      <c r="G1782" s="34" t="s">
        <v>10</v>
      </c>
    </row>
    <row r="1783" spans="3:7" ht="15" thickBot="1" x14ac:dyDescent="0.35">
      <c r="C1783" s="32">
        <v>43231</v>
      </c>
      <c r="D1783" s="33">
        <v>0.76099537037037035</v>
      </c>
      <c r="E1783" s="34" t="s">
        <v>9</v>
      </c>
      <c r="F1783" s="34">
        <v>35</v>
      </c>
      <c r="G1783" s="34" t="s">
        <v>11</v>
      </c>
    </row>
    <row r="1784" spans="3:7" ht="15" thickBot="1" x14ac:dyDescent="0.35">
      <c r="C1784" s="32">
        <v>43231</v>
      </c>
      <c r="D1784" s="33">
        <v>0.76197916666666676</v>
      </c>
      <c r="E1784" s="34" t="s">
        <v>9</v>
      </c>
      <c r="F1784" s="34">
        <v>28</v>
      </c>
      <c r="G1784" s="34" t="s">
        <v>11</v>
      </c>
    </row>
    <row r="1785" spans="3:7" ht="15" thickBot="1" x14ac:dyDescent="0.35">
      <c r="C1785" s="32">
        <v>43231</v>
      </c>
      <c r="D1785" s="33">
        <v>0.76269675925925917</v>
      </c>
      <c r="E1785" s="34" t="s">
        <v>9</v>
      </c>
      <c r="F1785" s="34">
        <v>27</v>
      </c>
      <c r="G1785" s="34" t="s">
        <v>10</v>
      </c>
    </row>
    <row r="1786" spans="3:7" ht="15" thickBot="1" x14ac:dyDescent="0.35">
      <c r="C1786" s="32">
        <v>43231</v>
      </c>
      <c r="D1786" s="33">
        <v>0.76277777777777767</v>
      </c>
      <c r="E1786" s="34" t="s">
        <v>9</v>
      </c>
      <c r="F1786" s="34">
        <v>34</v>
      </c>
      <c r="G1786" s="34" t="s">
        <v>10</v>
      </c>
    </row>
    <row r="1787" spans="3:7" ht="15" thickBot="1" x14ac:dyDescent="0.35">
      <c r="C1787" s="32">
        <v>43231</v>
      </c>
      <c r="D1787" s="33">
        <v>0.76356481481481486</v>
      </c>
      <c r="E1787" s="34" t="s">
        <v>9</v>
      </c>
      <c r="F1787" s="34">
        <v>24</v>
      </c>
      <c r="G1787" s="34" t="s">
        <v>11</v>
      </c>
    </row>
    <row r="1788" spans="3:7" ht="15" thickBot="1" x14ac:dyDescent="0.35">
      <c r="C1788" s="32">
        <v>43231</v>
      </c>
      <c r="D1788" s="33">
        <v>0.7645601851851852</v>
      </c>
      <c r="E1788" s="34" t="s">
        <v>9</v>
      </c>
      <c r="F1788" s="34">
        <v>16</v>
      </c>
      <c r="G1788" s="34" t="s">
        <v>11</v>
      </c>
    </row>
    <row r="1789" spans="3:7" ht="15" thickBot="1" x14ac:dyDescent="0.35">
      <c r="C1789" s="32">
        <v>43231</v>
      </c>
      <c r="D1789" s="33">
        <v>0.76547453703703694</v>
      </c>
      <c r="E1789" s="34" t="s">
        <v>9</v>
      </c>
      <c r="F1789" s="34">
        <v>23</v>
      </c>
      <c r="G1789" s="34" t="s">
        <v>10</v>
      </c>
    </row>
    <row r="1790" spans="3:7" ht="15" thickBot="1" x14ac:dyDescent="0.35">
      <c r="C1790" s="32">
        <v>43231</v>
      </c>
      <c r="D1790" s="33">
        <v>0.76857638888888891</v>
      </c>
      <c r="E1790" s="34" t="s">
        <v>9</v>
      </c>
      <c r="F1790" s="34">
        <v>23</v>
      </c>
      <c r="G1790" s="34" t="s">
        <v>10</v>
      </c>
    </row>
    <row r="1791" spans="3:7" ht="15" thickBot="1" x14ac:dyDescent="0.35">
      <c r="C1791" s="32">
        <v>43231</v>
      </c>
      <c r="D1791" s="33">
        <v>0.76880787037037035</v>
      </c>
      <c r="E1791" s="34" t="s">
        <v>9</v>
      </c>
      <c r="F1791" s="34">
        <v>20</v>
      </c>
      <c r="G1791" s="34" t="s">
        <v>11</v>
      </c>
    </row>
    <row r="1792" spans="3:7" ht="15" thickBot="1" x14ac:dyDescent="0.35">
      <c r="C1792" s="32">
        <v>43231</v>
      </c>
      <c r="D1792" s="33">
        <v>0.76885416666666673</v>
      </c>
      <c r="E1792" s="34" t="s">
        <v>9</v>
      </c>
      <c r="F1792" s="34">
        <v>18</v>
      </c>
      <c r="G1792" s="34" t="s">
        <v>10</v>
      </c>
    </row>
    <row r="1793" spans="3:7" ht="15" thickBot="1" x14ac:dyDescent="0.35">
      <c r="C1793" s="32">
        <v>43231</v>
      </c>
      <c r="D1793" s="33">
        <v>0.76886574074074077</v>
      </c>
      <c r="E1793" s="34" t="s">
        <v>9</v>
      </c>
      <c r="F1793" s="34">
        <v>19</v>
      </c>
      <c r="G1793" s="34" t="s">
        <v>11</v>
      </c>
    </row>
    <row r="1794" spans="3:7" ht="15" thickBot="1" x14ac:dyDescent="0.35">
      <c r="C1794" s="32">
        <v>43231</v>
      </c>
      <c r="D1794" s="33">
        <v>0.76888888888888884</v>
      </c>
      <c r="E1794" s="34" t="s">
        <v>9</v>
      </c>
      <c r="F1794" s="34">
        <v>25</v>
      </c>
      <c r="G1794" s="34" t="s">
        <v>10</v>
      </c>
    </row>
    <row r="1795" spans="3:7" ht="15" thickBot="1" x14ac:dyDescent="0.35">
      <c r="C1795" s="32">
        <v>43231</v>
      </c>
      <c r="D1795" s="33">
        <v>0.76915509259259263</v>
      </c>
      <c r="E1795" s="34" t="s">
        <v>9</v>
      </c>
      <c r="F1795" s="34">
        <v>16</v>
      </c>
      <c r="G1795" s="34" t="s">
        <v>10</v>
      </c>
    </row>
    <row r="1796" spans="3:7" ht="15" thickBot="1" x14ac:dyDescent="0.35">
      <c r="C1796" s="32">
        <v>43231</v>
      </c>
      <c r="D1796" s="33">
        <v>0.76923611111111112</v>
      </c>
      <c r="E1796" s="34" t="s">
        <v>9</v>
      </c>
      <c r="F1796" s="34">
        <v>17</v>
      </c>
      <c r="G1796" s="34" t="s">
        <v>10</v>
      </c>
    </row>
    <row r="1797" spans="3:7" ht="15" thickBot="1" x14ac:dyDescent="0.35">
      <c r="C1797" s="32">
        <v>43231</v>
      </c>
      <c r="D1797" s="33">
        <v>0.76927083333333324</v>
      </c>
      <c r="E1797" s="34" t="s">
        <v>9</v>
      </c>
      <c r="F1797" s="34">
        <v>23</v>
      </c>
      <c r="G1797" s="34" t="s">
        <v>11</v>
      </c>
    </row>
    <row r="1798" spans="3:7" ht="15" thickBot="1" x14ac:dyDescent="0.35">
      <c r="C1798" s="32">
        <v>43231</v>
      </c>
      <c r="D1798" s="33">
        <v>0.77001157407407417</v>
      </c>
      <c r="E1798" s="34" t="s">
        <v>9</v>
      </c>
      <c r="F1798" s="34">
        <v>26</v>
      </c>
      <c r="G1798" s="34" t="s">
        <v>10</v>
      </c>
    </row>
    <row r="1799" spans="3:7" ht="15" thickBot="1" x14ac:dyDescent="0.35">
      <c r="C1799" s="32">
        <v>43231</v>
      </c>
      <c r="D1799" s="33">
        <v>0.77043981481481483</v>
      </c>
      <c r="E1799" s="34" t="s">
        <v>9</v>
      </c>
      <c r="F1799" s="34">
        <v>27</v>
      </c>
      <c r="G1799" s="34" t="s">
        <v>11</v>
      </c>
    </row>
    <row r="1800" spans="3:7" ht="15" thickBot="1" x14ac:dyDescent="0.35">
      <c r="C1800" s="32">
        <v>43231</v>
      </c>
      <c r="D1800" s="33">
        <v>0.77079861111111114</v>
      </c>
      <c r="E1800" s="34" t="s">
        <v>9</v>
      </c>
      <c r="F1800" s="34">
        <v>25</v>
      </c>
      <c r="G1800" s="34" t="s">
        <v>11</v>
      </c>
    </row>
    <row r="1801" spans="3:7" ht="15" thickBot="1" x14ac:dyDescent="0.35">
      <c r="C1801" s="32">
        <v>43231</v>
      </c>
      <c r="D1801" s="33">
        <v>0.77089120370370379</v>
      </c>
      <c r="E1801" s="34" t="s">
        <v>9</v>
      </c>
      <c r="F1801" s="34">
        <v>24</v>
      </c>
      <c r="G1801" s="34" t="s">
        <v>10</v>
      </c>
    </row>
    <row r="1802" spans="3:7" ht="15" thickBot="1" x14ac:dyDescent="0.35">
      <c r="C1802" s="32">
        <v>43231</v>
      </c>
      <c r="D1802" s="33">
        <v>0.77134259259259252</v>
      </c>
      <c r="E1802" s="34" t="s">
        <v>9</v>
      </c>
      <c r="F1802" s="34">
        <v>28</v>
      </c>
      <c r="G1802" s="34" t="s">
        <v>11</v>
      </c>
    </row>
    <row r="1803" spans="3:7" ht="15" thickBot="1" x14ac:dyDescent="0.35">
      <c r="C1803" s="32">
        <v>43231</v>
      </c>
      <c r="D1803" s="33">
        <v>0.77194444444444443</v>
      </c>
      <c r="E1803" s="34" t="s">
        <v>9</v>
      </c>
      <c r="F1803" s="34">
        <v>28</v>
      </c>
      <c r="G1803" s="34" t="s">
        <v>11</v>
      </c>
    </row>
    <row r="1804" spans="3:7" ht="15" thickBot="1" x14ac:dyDescent="0.35">
      <c r="C1804" s="32">
        <v>43231</v>
      </c>
      <c r="D1804" s="33">
        <v>0.77430555555555547</v>
      </c>
      <c r="E1804" s="34" t="s">
        <v>9</v>
      </c>
      <c r="F1804" s="34">
        <v>18</v>
      </c>
      <c r="G1804" s="34" t="s">
        <v>11</v>
      </c>
    </row>
    <row r="1805" spans="3:7" ht="15" thickBot="1" x14ac:dyDescent="0.35">
      <c r="C1805" s="32">
        <v>43231</v>
      </c>
      <c r="D1805" s="33">
        <v>0.77501157407407406</v>
      </c>
      <c r="E1805" s="34" t="s">
        <v>9</v>
      </c>
      <c r="F1805" s="34">
        <v>22</v>
      </c>
      <c r="G1805" s="34" t="s">
        <v>10</v>
      </c>
    </row>
    <row r="1806" spans="3:7" ht="15" thickBot="1" x14ac:dyDescent="0.35">
      <c r="C1806" s="32">
        <v>43231</v>
      </c>
      <c r="D1806" s="33">
        <v>0.77531250000000007</v>
      </c>
      <c r="E1806" s="34" t="s">
        <v>9</v>
      </c>
      <c r="F1806" s="34">
        <v>28</v>
      </c>
      <c r="G1806" s="34" t="s">
        <v>10</v>
      </c>
    </row>
    <row r="1807" spans="3:7" ht="15" thickBot="1" x14ac:dyDescent="0.35">
      <c r="C1807" s="32">
        <v>43231</v>
      </c>
      <c r="D1807" s="33">
        <v>0.77749999999999997</v>
      </c>
      <c r="E1807" s="34" t="s">
        <v>9</v>
      </c>
      <c r="F1807" s="34">
        <v>21</v>
      </c>
      <c r="G1807" s="34" t="s">
        <v>10</v>
      </c>
    </row>
    <row r="1808" spans="3:7" ht="15" thickBot="1" x14ac:dyDescent="0.35">
      <c r="C1808" s="32">
        <v>43231</v>
      </c>
      <c r="D1808" s="33">
        <v>0.77828703703703705</v>
      </c>
      <c r="E1808" s="34" t="s">
        <v>9</v>
      </c>
      <c r="F1808" s="34">
        <v>15</v>
      </c>
      <c r="G1808" s="34" t="s">
        <v>10</v>
      </c>
    </row>
    <row r="1809" spans="3:7" ht="15" thickBot="1" x14ac:dyDescent="0.35">
      <c r="C1809" s="32">
        <v>43231</v>
      </c>
      <c r="D1809" s="33">
        <v>0.7784375</v>
      </c>
      <c r="E1809" s="34" t="s">
        <v>9</v>
      </c>
      <c r="F1809" s="34">
        <v>25</v>
      </c>
      <c r="G1809" s="34" t="s">
        <v>10</v>
      </c>
    </row>
    <row r="1810" spans="3:7" ht="15" thickBot="1" x14ac:dyDescent="0.35">
      <c r="C1810" s="32">
        <v>43231</v>
      </c>
      <c r="D1810" s="33">
        <v>0.77952546296296299</v>
      </c>
      <c r="E1810" s="34" t="s">
        <v>9</v>
      </c>
      <c r="F1810" s="34">
        <v>24</v>
      </c>
      <c r="G1810" s="34" t="s">
        <v>10</v>
      </c>
    </row>
    <row r="1811" spans="3:7" ht="15" thickBot="1" x14ac:dyDescent="0.35">
      <c r="C1811" s="32">
        <v>43231</v>
      </c>
      <c r="D1811" s="33">
        <v>0.77980324074074081</v>
      </c>
      <c r="E1811" s="34" t="s">
        <v>9</v>
      </c>
      <c r="F1811" s="34">
        <v>24</v>
      </c>
      <c r="G1811" s="34" t="s">
        <v>10</v>
      </c>
    </row>
    <row r="1812" spans="3:7" ht="15" thickBot="1" x14ac:dyDescent="0.35">
      <c r="C1812" s="32">
        <v>43231</v>
      </c>
      <c r="D1812" s="33">
        <v>0.7802662037037037</v>
      </c>
      <c r="E1812" s="34" t="s">
        <v>9</v>
      </c>
      <c r="F1812" s="34">
        <v>19</v>
      </c>
      <c r="G1812" s="34" t="s">
        <v>10</v>
      </c>
    </row>
    <row r="1813" spans="3:7" ht="15" thickBot="1" x14ac:dyDescent="0.35">
      <c r="C1813" s="32">
        <v>43231</v>
      </c>
      <c r="D1813" s="33">
        <v>0.78172453703703704</v>
      </c>
      <c r="E1813" s="34" t="s">
        <v>9</v>
      </c>
      <c r="F1813" s="34">
        <v>25</v>
      </c>
      <c r="G1813" s="34" t="s">
        <v>10</v>
      </c>
    </row>
    <row r="1814" spans="3:7" ht="15" thickBot="1" x14ac:dyDescent="0.35">
      <c r="C1814" s="32">
        <v>43231</v>
      </c>
      <c r="D1814" s="33">
        <v>0.78181712962962957</v>
      </c>
      <c r="E1814" s="34" t="s">
        <v>9</v>
      </c>
      <c r="F1814" s="34">
        <v>23</v>
      </c>
      <c r="G1814" s="34" t="s">
        <v>10</v>
      </c>
    </row>
    <row r="1815" spans="3:7" ht="15" thickBot="1" x14ac:dyDescent="0.35">
      <c r="C1815" s="32">
        <v>43231</v>
      </c>
      <c r="D1815" s="33">
        <v>0.78344907407407405</v>
      </c>
      <c r="E1815" s="34" t="s">
        <v>9</v>
      </c>
      <c r="F1815" s="34">
        <v>23</v>
      </c>
      <c r="G1815" s="34" t="s">
        <v>10</v>
      </c>
    </row>
    <row r="1816" spans="3:7" ht="15" thickBot="1" x14ac:dyDescent="0.35">
      <c r="C1816" s="32">
        <v>43231</v>
      </c>
      <c r="D1816" s="33">
        <v>0.78363425925925922</v>
      </c>
      <c r="E1816" s="34" t="s">
        <v>9</v>
      </c>
      <c r="F1816" s="34">
        <v>27</v>
      </c>
      <c r="G1816" s="34" t="s">
        <v>10</v>
      </c>
    </row>
    <row r="1817" spans="3:7" ht="15" thickBot="1" x14ac:dyDescent="0.35">
      <c r="C1817" s="32">
        <v>43231</v>
      </c>
      <c r="D1817" s="33">
        <v>0.78380787037037036</v>
      </c>
      <c r="E1817" s="34" t="s">
        <v>9</v>
      </c>
      <c r="F1817" s="34">
        <v>24</v>
      </c>
      <c r="G1817" s="34" t="s">
        <v>10</v>
      </c>
    </row>
    <row r="1818" spans="3:7" ht="15" thickBot="1" x14ac:dyDescent="0.35">
      <c r="C1818" s="32">
        <v>43231</v>
      </c>
      <c r="D1818" s="33">
        <v>0.78415509259259253</v>
      </c>
      <c r="E1818" s="34" t="s">
        <v>9</v>
      </c>
      <c r="F1818" s="34">
        <v>27</v>
      </c>
      <c r="G1818" s="34" t="s">
        <v>10</v>
      </c>
    </row>
    <row r="1819" spans="3:7" ht="15" thickBot="1" x14ac:dyDescent="0.35">
      <c r="C1819" s="32">
        <v>43231</v>
      </c>
      <c r="D1819" s="33">
        <v>0.78424768518518517</v>
      </c>
      <c r="E1819" s="34" t="s">
        <v>9</v>
      </c>
      <c r="F1819" s="34">
        <v>31</v>
      </c>
      <c r="G1819" s="34" t="s">
        <v>10</v>
      </c>
    </row>
    <row r="1820" spans="3:7" ht="15" thickBot="1" x14ac:dyDescent="0.35">
      <c r="C1820" s="32">
        <v>43231</v>
      </c>
      <c r="D1820" s="33">
        <v>0.78451388888888884</v>
      </c>
      <c r="E1820" s="34" t="s">
        <v>9</v>
      </c>
      <c r="F1820" s="34">
        <v>20</v>
      </c>
      <c r="G1820" s="34" t="s">
        <v>10</v>
      </c>
    </row>
    <row r="1821" spans="3:7" ht="15" thickBot="1" x14ac:dyDescent="0.35">
      <c r="C1821" s="32">
        <v>43231</v>
      </c>
      <c r="D1821" s="33">
        <v>0.78461805555555564</v>
      </c>
      <c r="E1821" s="34" t="s">
        <v>9</v>
      </c>
      <c r="F1821" s="34">
        <v>29</v>
      </c>
      <c r="G1821" s="34" t="s">
        <v>10</v>
      </c>
    </row>
    <row r="1822" spans="3:7" ht="15" thickBot="1" x14ac:dyDescent="0.35">
      <c r="C1822" s="32">
        <v>43231</v>
      </c>
      <c r="D1822" s="33">
        <v>0.78471064814814817</v>
      </c>
      <c r="E1822" s="34" t="s">
        <v>9</v>
      </c>
      <c r="F1822" s="34">
        <v>32</v>
      </c>
      <c r="G1822" s="34" t="s">
        <v>10</v>
      </c>
    </row>
    <row r="1823" spans="3:7" ht="15" thickBot="1" x14ac:dyDescent="0.35">
      <c r="C1823" s="32">
        <v>43231</v>
      </c>
      <c r="D1823" s="33">
        <v>0.78726851851851853</v>
      </c>
      <c r="E1823" s="34" t="s">
        <v>9</v>
      </c>
      <c r="F1823" s="34">
        <v>37</v>
      </c>
      <c r="G1823" s="34" t="s">
        <v>10</v>
      </c>
    </row>
    <row r="1824" spans="3:7" ht="15" thickBot="1" x14ac:dyDescent="0.35">
      <c r="C1824" s="32">
        <v>43231</v>
      </c>
      <c r="D1824" s="33">
        <v>0.78803240740740732</v>
      </c>
      <c r="E1824" s="34" t="s">
        <v>9</v>
      </c>
      <c r="F1824" s="34">
        <v>25</v>
      </c>
      <c r="G1824" s="34" t="s">
        <v>11</v>
      </c>
    </row>
    <row r="1825" spans="3:7" ht="15" thickBot="1" x14ac:dyDescent="0.35">
      <c r="C1825" s="32">
        <v>43231</v>
      </c>
      <c r="D1825" s="33">
        <v>0.78810185185185189</v>
      </c>
      <c r="E1825" s="34" t="s">
        <v>9</v>
      </c>
      <c r="F1825" s="34">
        <v>29</v>
      </c>
      <c r="G1825" s="34" t="s">
        <v>10</v>
      </c>
    </row>
    <row r="1826" spans="3:7" ht="15" thickBot="1" x14ac:dyDescent="0.35">
      <c r="C1826" s="32">
        <v>43231</v>
      </c>
      <c r="D1826" s="33">
        <v>0.78871527777777783</v>
      </c>
      <c r="E1826" s="34" t="s">
        <v>9</v>
      </c>
      <c r="F1826" s="34">
        <v>33</v>
      </c>
      <c r="G1826" s="34" t="s">
        <v>10</v>
      </c>
    </row>
    <row r="1827" spans="3:7" ht="15" thickBot="1" x14ac:dyDescent="0.35">
      <c r="C1827" s="32">
        <v>43231</v>
      </c>
      <c r="D1827" s="33">
        <v>0.78878472222222218</v>
      </c>
      <c r="E1827" s="34" t="s">
        <v>9</v>
      </c>
      <c r="F1827" s="34">
        <v>32</v>
      </c>
      <c r="G1827" s="34" t="s">
        <v>10</v>
      </c>
    </row>
    <row r="1828" spans="3:7" ht="15" thickBot="1" x14ac:dyDescent="0.35">
      <c r="C1828" s="32">
        <v>43231</v>
      </c>
      <c r="D1828" s="33">
        <v>0.78898148148148151</v>
      </c>
      <c r="E1828" s="34" t="s">
        <v>9</v>
      </c>
      <c r="F1828" s="34">
        <v>33</v>
      </c>
      <c r="G1828" s="34" t="s">
        <v>10</v>
      </c>
    </row>
    <row r="1829" spans="3:7" ht="15" thickBot="1" x14ac:dyDescent="0.35">
      <c r="C1829" s="32">
        <v>43231</v>
      </c>
      <c r="D1829" s="33">
        <v>0.78913194444444434</v>
      </c>
      <c r="E1829" s="34" t="s">
        <v>9</v>
      </c>
      <c r="F1829" s="34">
        <v>22</v>
      </c>
      <c r="G1829" s="34" t="s">
        <v>10</v>
      </c>
    </row>
    <row r="1830" spans="3:7" ht="15" thickBot="1" x14ac:dyDescent="0.35">
      <c r="C1830" s="32">
        <v>43231</v>
      </c>
      <c r="D1830" s="33">
        <v>0.78922453703703699</v>
      </c>
      <c r="E1830" s="34" t="s">
        <v>9</v>
      </c>
      <c r="F1830" s="34">
        <v>28</v>
      </c>
      <c r="G1830" s="34" t="s">
        <v>10</v>
      </c>
    </row>
    <row r="1831" spans="3:7" ht="15" thickBot="1" x14ac:dyDescent="0.35">
      <c r="C1831" s="32">
        <v>43231</v>
      </c>
      <c r="D1831" s="33">
        <v>0.78934027777777782</v>
      </c>
      <c r="E1831" s="34" t="s">
        <v>9</v>
      </c>
      <c r="F1831" s="34">
        <v>39</v>
      </c>
      <c r="G1831" s="34" t="s">
        <v>10</v>
      </c>
    </row>
    <row r="1832" spans="3:7" ht="15" thickBot="1" x14ac:dyDescent="0.35">
      <c r="C1832" s="32">
        <v>43231</v>
      </c>
      <c r="D1832" s="33">
        <v>0.78940972222222217</v>
      </c>
      <c r="E1832" s="34" t="s">
        <v>9</v>
      </c>
      <c r="F1832" s="34">
        <v>28</v>
      </c>
      <c r="G1832" s="34" t="s">
        <v>10</v>
      </c>
    </row>
    <row r="1833" spans="3:7" ht="15" thickBot="1" x14ac:dyDescent="0.35">
      <c r="C1833" s="32">
        <v>43231</v>
      </c>
      <c r="D1833" s="33">
        <v>0.78954861111111108</v>
      </c>
      <c r="E1833" s="34" t="s">
        <v>9</v>
      </c>
      <c r="F1833" s="34">
        <v>22</v>
      </c>
      <c r="G1833" s="34" t="s">
        <v>10</v>
      </c>
    </row>
    <row r="1834" spans="3:7" ht="15" thickBot="1" x14ac:dyDescent="0.35">
      <c r="C1834" s="32">
        <v>43231</v>
      </c>
      <c r="D1834" s="33">
        <v>0.78956018518518523</v>
      </c>
      <c r="E1834" s="34" t="s">
        <v>9</v>
      </c>
      <c r="F1834" s="34">
        <v>22</v>
      </c>
      <c r="G1834" s="34" t="s">
        <v>10</v>
      </c>
    </row>
    <row r="1835" spans="3:7" ht="15" thickBot="1" x14ac:dyDescent="0.35">
      <c r="C1835" s="32">
        <v>43231</v>
      </c>
      <c r="D1835" s="33">
        <v>0.7898263888888889</v>
      </c>
      <c r="E1835" s="34" t="s">
        <v>9</v>
      </c>
      <c r="F1835" s="34">
        <v>34</v>
      </c>
      <c r="G1835" s="34" t="s">
        <v>10</v>
      </c>
    </row>
    <row r="1836" spans="3:7" ht="15" thickBot="1" x14ac:dyDescent="0.35">
      <c r="C1836" s="32">
        <v>43231</v>
      </c>
      <c r="D1836" s="33">
        <v>0.78998842592592589</v>
      </c>
      <c r="E1836" s="34" t="s">
        <v>9</v>
      </c>
      <c r="F1836" s="34">
        <v>21</v>
      </c>
      <c r="G1836" s="34" t="s">
        <v>10</v>
      </c>
    </row>
    <row r="1837" spans="3:7" ht="15" thickBot="1" x14ac:dyDescent="0.35">
      <c r="C1837" s="32">
        <v>43231</v>
      </c>
      <c r="D1837" s="33">
        <v>0.79</v>
      </c>
      <c r="E1837" s="34" t="s">
        <v>9</v>
      </c>
      <c r="F1837" s="34">
        <v>19</v>
      </c>
      <c r="G1837" s="34" t="s">
        <v>10</v>
      </c>
    </row>
    <row r="1838" spans="3:7" ht="15" thickBot="1" x14ac:dyDescent="0.35">
      <c r="C1838" s="32">
        <v>43231</v>
      </c>
      <c r="D1838" s="33">
        <v>0.79001157407407396</v>
      </c>
      <c r="E1838" s="34" t="s">
        <v>9</v>
      </c>
      <c r="F1838" s="34">
        <v>14</v>
      </c>
      <c r="G1838" s="34" t="s">
        <v>10</v>
      </c>
    </row>
    <row r="1839" spans="3:7" ht="15" thickBot="1" x14ac:dyDescent="0.35">
      <c r="C1839" s="32">
        <v>43231</v>
      </c>
      <c r="D1839" s="33">
        <v>0.79002314814814811</v>
      </c>
      <c r="E1839" s="34" t="s">
        <v>9</v>
      </c>
      <c r="F1839" s="34">
        <v>20</v>
      </c>
      <c r="G1839" s="34" t="s">
        <v>10</v>
      </c>
    </row>
    <row r="1840" spans="3:7" ht="15" thickBot="1" x14ac:dyDescent="0.35">
      <c r="C1840" s="32">
        <v>43231</v>
      </c>
      <c r="D1840" s="33">
        <v>0.79003472222222226</v>
      </c>
      <c r="E1840" s="34" t="s">
        <v>9</v>
      </c>
      <c r="F1840" s="34">
        <v>16</v>
      </c>
      <c r="G1840" s="34" t="s">
        <v>10</v>
      </c>
    </row>
    <row r="1841" spans="3:7" ht="15" thickBot="1" x14ac:dyDescent="0.35">
      <c r="C1841" s="32">
        <v>43231</v>
      </c>
      <c r="D1841" s="33">
        <v>0.79035879629629635</v>
      </c>
      <c r="E1841" s="34" t="s">
        <v>9</v>
      </c>
      <c r="F1841" s="34">
        <v>20</v>
      </c>
      <c r="G1841" s="34" t="s">
        <v>10</v>
      </c>
    </row>
    <row r="1842" spans="3:7" ht="15" thickBot="1" x14ac:dyDescent="0.35">
      <c r="C1842" s="32">
        <v>43231</v>
      </c>
      <c r="D1842" s="33">
        <v>0.79106481481481483</v>
      </c>
      <c r="E1842" s="34" t="s">
        <v>9</v>
      </c>
      <c r="F1842" s="34">
        <v>23</v>
      </c>
      <c r="G1842" s="34" t="s">
        <v>10</v>
      </c>
    </row>
    <row r="1843" spans="3:7" ht="15" thickBot="1" x14ac:dyDescent="0.35">
      <c r="C1843" s="32">
        <v>43231</v>
      </c>
      <c r="D1843" s="33">
        <v>0.79170138888888886</v>
      </c>
      <c r="E1843" s="34" t="s">
        <v>9</v>
      </c>
      <c r="F1843" s="34">
        <v>39</v>
      </c>
      <c r="G1843" s="34" t="s">
        <v>10</v>
      </c>
    </row>
    <row r="1844" spans="3:7" ht="15" thickBot="1" x14ac:dyDescent="0.35">
      <c r="C1844" s="32">
        <v>43231</v>
      </c>
      <c r="D1844" s="33">
        <v>0.79221064814814823</v>
      </c>
      <c r="E1844" s="34" t="s">
        <v>9</v>
      </c>
      <c r="F1844" s="34">
        <v>22</v>
      </c>
      <c r="G1844" s="34" t="s">
        <v>10</v>
      </c>
    </row>
    <row r="1845" spans="3:7" ht="15" thickBot="1" x14ac:dyDescent="0.35">
      <c r="C1845" s="32">
        <v>43231</v>
      </c>
      <c r="D1845" s="33">
        <v>0.79233796296296299</v>
      </c>
      <c r="E1845" s="34" t="s">
        <v>9</v>
      </c>
      <c r="F1845" s="34">
        <v>24</v>
      </c>
      <c r="G1845" s="34" t="s">
        <v>10</v>
      </c>
    </row>
    <row r="1846" spans="3:7" ht="15" thickBot="1" x14ac:dyDescent="0.35">
      <c r="C1846" s="32">
        <v>43231</v>
      </c>
      <c r="D1846" s="33">
        <v>0.79234953703703714</v>
      </c>
      <c r="E1846" s="34" t="s">
        <v>9</v>
      </c>
      <c r="F1846" s="34">
        <v>18</v>
      </c>
      <c r="G1846" s="34" t="s">
        <v>10</v>
      </c>
    </row>
    <row r="1847" spans="3:7" ht="15" thickBot="1" x14ac:dyDescent="0.35">
      <c r="C1847" s="32">
        <v>43231</v>
      </c>
      <c r="D1847" s="33">
        <v>0.79314814814814805</v>
      </c>
      <c r="E1847" s="34" t="s">
        <v>9</v>
      </c>
      <c r="F1847" s="34">
        <v>20</v>
      </c>
      <c r="G1847" s="34" t="s">
        <v>10</v>
      </c>
    </row>
    <row r="1848" spans="3:7" ht="15" thickBot="1" x14ac:dyDescent="0.35">
      <c r="C1848" s="32">
        <v>43231</v>
      </c>
      <c r="D1848" s="33">
        <v>0.7933796296296296</v>
      </c>
      <c r="E1848" s="34" t="s">
        <v>9</v>
      </c>
      <c r="F1848" s="34">
        <v>24</v>
      </c>
      <c r="G1848" s="34" t="s">
        <v>10</v>
      </c>
    </row>
    <row r="1849" spans="3:7" ht="15" thickBot="1" x14ac:dyDescent="0.35">
      <c r="C1849" s="32">
        <v>43231</v>
      </c>
      <c r="D1849" s="33">
        <v>0.79359953703703701</v>
      </c>
      <c r="E1849" s="34" t="s">
        <v>9</v>
      </c>
      <c r="F1849" s="34">
        <v>20</v>
      </c>
      <c r="G1849" s="34" t="s">
        <v>10</v>
      </c>
    </row>
    <row r="1850" spans="3:7" ht="15" thickBot="1" x14ac:dyDescent="0.35">
      <c r="C1850" s="32">
        <v>43231</v>
      </c>
      <c r="D1850" s="33">
        <v>0.79392361111111109</v>
      </c>
      <c r="E1850" s="34" t="s">
        <v>9</v>
      </c>
      <c r="F1850" s="34">
        <v>21</v>
      </c>
      <c r="G1850" s="34" t="s">
        <v>10</v>
      </c>
    </row>
    <row r="1851" spans="3:7" ht="15" thickBot="1" x14ac:dyDescent="0.35">
      <c r="C1851" s="32">
        <v>43231</v>
      </c>
      <c r="D1851" s="33">
        <v>0.79394675925925917</v>
      </c>
      <c r="E1851" s="34" t="s">
        <v>9</v>
      </c>
      <c r="F1851" s="34">
        <v>21</v>
      </c>
      <c r="G1851" s="34" t="s">
        <v>10</v>
      </c>
    </row>
    <row r="1852" spans="3:7" ht="15" thickBot="1" x14ac:dyDescent="0.35">
      <c r="C1852" s="32">
        <v>43231</v>
      </c>
      <c r="D1852" s="33">
        <v>0.79437500000000005</v>
      </c>
      <c r="E1852" s="34" t="s">
        <v>9</v>
      </c>
      <c r="F1852" s="34">
        <v>15</v>
      </c>
      <c r="G1852" s="34" t="s">
        <v>10</v>
      </c>
    </row>
    <row r="1853" spans="3:7" ht="15" thickBot="1" x14ac:dyDescent="0.35">
      <c r="C1853" s="32">
        <v>43231</v>
      </c>
      <c r="D1853" s="33">
        <v>0.7946875000000001</v>
      </c>
      <c r="E1853" s="34" t="s">
        <v>9</v>
      </c>
      <c r="F1853" s="34">
        <v>27</v>
      </c>
      <c r="G1853" s="34" t="s">
        <v>10</v>
      </c>
    </row>
    <row r="1854" spans="3:7" ht="15" thickBot="1" x14ac:dyDescent="0.35">
      <c r="C1854" s="32">
        <v>43231</v>
      </c>
      <c r="D1854" s="33">
        <v>0.79508101851851853</v>
      </c>
      <c r="E1854" s="34" t="s">
        <v>9</v>
      </c>
      <c r="F1854" s="34">
        <v>24</v>
      </c>
      <c r="G1854" s="34" t="s">
        <v>10</v>
      </c>
    </row>
    <row r="1855" spans="3:7" ht="15" thickBot="1" x14ac:dyDescent="0.35">
      <c r="C1855" s="32">
        <v>43231</v>
      </c>
      <c r="D1855" s="33">
        <v>0.79574074074074075</v>
      </c>
      <c r="E1855" s="34" t="s">
        <v>9</v>
      </c>
      <c r="F1855" s="34">
        <v>27</v>
      </c>
      <c r="G1855" s="34" t="s">
        <v>10</v>
      </c>
    </row>
    <row r="1856" spans="3:7" ht="15" thickBot="1" x14ac:dyDescent="0.35">
      <c r="C1856" s="32">
        <v>43231</v>
      </c>
      <c r="D1856" s="33">
        <v>0.79614583333333344</v>
      </c>
      <c r="E1856" s="34" t="s">
        <v>9</v>
      </c>
      <c r="F1856" s="34">
        <v>21</v>
      </c>
      <c r="G1856" s="34" t="s">
        <v>11</v>
      </c>
    </row>
    <row r="1857" spans="3:7" ht="15" thickBot="1" x14ac:dyDescent="0.35">
      <c r="C1857" s="32">
        <v>43231</v>
      </c>
      <c r="D1857" s="33">
        <v>0.79615740740740737</v>
      </c>
      <c r="E1857" s="34" t="s">
        <v>9</v>
      </c>
      <c r="F1857" s="34">
        <v>17</v>
      </c>
      <c r="G1857" s="34" t="s">
        <v>10</v>
      </c>
    </row>
    <row r="1858" spans="3:7" ht="15" thickBot="1" x14ac:dyDescent="0.35">
      <c r="C1858" s="32">
        <v>43231</v>
      </c>
      <c r="D1858" s="33">
        <v>0.79622685185185194</v>
      </c>
      <c r="E1858" s="34" t="s">
        <v>9</v>
      </c>
      <c r="F1858" s="34">
        <v>21</v>
      </c>
      <c r="G1858" s="34" t="s">
        <v>11</v>
      </c>
    </row>
    <row r="1859" spans="3:7" ht="15" thickBot="1" x14ac:dyDescent="0.35">
      <c r="C1859" s="32">
        <v>43231</v>
      </c>
      <c r="D1859" s="33">
        <v>0.7962731481481482</v>
      </c>
      <c r="E1859" s="34" t="s">
        <v>9</v>
      </c>
      <c r="F1859" s="34">
        <v>23</v>
      </c>
      <c r="G1859" s="34" t="s">
        <v>10</v>
      </c>
    </row>
    <row r="1860" spans="3:7" ht="15" thickBot="1" x14ac:dyDescent="0.35">
      <c r="C1860" s="32">
        <v>43231</v>
      </c>
      <c r="D1860" s="33">
        <v>0.79672453703703694</v>
      </c>
      <c r="E1860" s="34" t="s">
        <v>9</v>
      </c>
      <c r="F1860" s="34">
        <v>27</v>
      </c>
      <c r="G1860" s="34" t="s">
        <v>10</v>
      </c>
    </row>
    <row r="1861" spans="3:7" ht="15" thickBot="1" x14ac:dyDescent="0.35">
      <c r="C1861" s="32">
        <v>43231</v>
      </c>
      <c r="D1861" s="33">
        <v>0.79743055555555553</v>
      </c>
      <c r="E1861" s="34" t="s">
        <v>9</v>
      </c>
      <c r="F1861" s="34">
        <v>19</v>
      </c>
      <c r="G1861" s="34" t="s">
        <v>10</v>
      </c>
    </row>
    <row r="1862" spans="3:7" ht="15" thickBot="1" x14ac:dyDescent="0.35">
      <c r="C1862" s="32">
        <v>43231</v>
      </c>
      <c r="D1862" s="33">
        <v>0.79754629629629636</v>
      </c>
      <c r="E1862" s="34" t="s">
        <v>9</v>
      </c>
      <c r="F1862" s="34">
        <v>18</v>
      </c>
      <c r="G1862" s="34" t="s">
        <v>10</v>
      </c>
    </row>
    <row r="1863" spans="3:7" ht="15" thickBot="1" x14ac:dyDescent="0.35">
      <c r="C1863" s="32">
        <v>43231</v>
      </c>
      <c r="D1863" s="33">
        <v>0.79761574074074071</v>
      </c>
      <c r="E1863" s="34" t="s">
        <v>9</v>
      </c>
      <c r="F1863" s="34">
        <v>22</v>
      </c>
      <c r="G1863" s="34" t="s">
        <v>11</v>
      </c>
    </row>
    <row r="1864" spans="3:7" ht="15" thickBot="1" x14ac:dyDescent="0.35">
      <c r="C1864" s="32">
        <v>43231</v>
      </c>
      <c r="D1864" s="33">
        <v>0.79828703703703707</v>
      </c>
      <c r="E1864" s="34" t="s">
        <v>9</v>
      </c>
      <c r="F1864" s="34">
        <v>25</v>
      </c>
      <c r="G1864" s="34" t="s">
        <v>10</v>
      </c>
    </row>
    <row r="1865" spans="3:7" ht="15" thickBot="1" x14ac:dyDescent="0.35">
      <c r="C1865" s="32">
        <v>43231</v>
      </c>
      <c r="D1865" s="33">
        <v>0.7984837962962964</v>
      </c>
      <c r="E1865" s="34" t="s">
        <v>9</v>
      </c>
      <c r="F1865" s="34">
        <v>19</v>
      </c>
      <c r="G1865" s="34" t="s">
        <v>10</v>
      </c>
    </row>
    <row r="1866" spans="3:7" ht="15" thickBot="1" x14ac:dyDescent="0.35">
      <c r="C1866" s="32">
        <v>43231</v>
      </c>
      <c r="D1866" s="33">
        <v>0.79861111111111116</v>
      </c>
      <c r="E1866" s="34" t="s">
        <v>9</v>
      </c>
      <c r="F1866" s="34">
        <v>27</v>
      </c>
      <c r="G1866" s="34" t="s">
        <v>10</v>
      </c>
    </row>
    <row r="1867" spans="3:7" ht="15" thickBot="1" x14ac:dyDescent="0.35">
      <c r="C1867" s="32">
        <v>43231</v>
      </c>
      <c r="D1867" s="33">
        <v>0.79896990740740748</v>
      </c>
      <c r="E1867" s="34" t="s">
        <v>9</v>
      </c>
      <c r="F1867" s="34">
        <v>18</v>
      </c>
      <c r="G1867" s="34" t="s">
        <v>10</v>
      </c>
    </row>
    <row r="1868" spans="3:7" ht="15" thickBot="1" x14ac:dyDescent="0.35">
      <c r="C1868" s="32">
        <v>43231</v>
      </c>
      <c r="D1868" s="33">
        <v>0.80009259259259258</v>
      </c>
      <c r="E1868" s="34" t="s">
        <v>9</v>
      </c>
      <c r="F1868" s="34">
        <v>23</v>
      </c>
      <c r="G1868" s="34" t="s">
        <v>11</v>
      </c>
    </row>
    <row r="1869" spans="3:7" ht="15" thickBot="1" x14ac:dyDescent="0.35">
      <c r="C1869" s="32">
        <v>43231</v>
      </c>
      <c r="D1869" s="33">
        <v>0.80016203703703714</v>
      </c>
      <c r="E1869" s="34" t="s">
        <v>9</v>
      </c>
      <c r="F1869" s="34">
        <v>22</v>
      </c>
      <c r="G1869" s="34" t="s">
        <v>11</v>
      </c>
    </row>
    <row r="1870" spans="3:7" ht="15" thickBot="1" x14ac:dyDescent="0.35">
      <c r="C1870" s="32">
        <v>43231</v>
      </c>
      <c r="D1870" s="33">
        <v>0.8002083333333333</v>
      </c>
      <c r="E1870" s="34" t="s">
        <v>9</v>
      </c>
      <c r="F1870" s="34">
        <v>17</v>
      </c>
      <c r="G1870" s="34" t="s">
        <v>10</v>
      </c>
    </row>
    <row r="1871" spans="3:7" ht="15" thickBot="1" x14ac:dyDescent="0.35">
      <c r="C1871" s="32">
        <v>43231</v>
      </c>
      <c r="D1871" s="33">
        <v>0.80023148148148149</v>
      </c>
      <c r="E1871" s="34" t="s">
        <v>9</v>
      </c>
      <c r="F1871" s="34">
        <v>22</v>
      </c>
      <c r="G1871" s="34" t="s">
        <v>11</v>
      </c>
    </row>
    <row r="1872" spans="3:7" ht="15" thickBot="1" x14ac:dyDescent="0.35">
      <c r="C1872" s="32">
        <v>43231</v>
      </c>
      <c r="D1872" s="33">
        <v>0.80040509259259263</v>
      </c>
      <c r="E1872" s="34" t="s">
        <v>9</v>
      </c>
      <c r="F1872" s="34">
        <v>25</v>
      </c>
      <c r="G1872" s="34" t="s">
        <v>10</v>
      </c>
    </row>
    <row r="1873" spans="3:7" ht="15" thickBot="1" x14ac:dyDescent="0.35">
      <c r="C1873" s="32">
        <v>43231</v>
      </c>
      <c r="D1873" s="33">
        <v>0.80100694444444442</v>
      </c>
      <c r="E1873" s="34" t="s">
        <v>9</v>
      </c>
      <c r="F1873" s="34">
        <v>31</v>
      </c>
      <c r="G1873" s="34" t="s">
        <v>10</v>
      </c>
    </row>
    <row r="1874" spans="3:7" ht="15" thickBot="1" x14ac:dyDescent="0.35">
      <c r="C1874" s="32">
        <v>43231</v>
      </c>
      <c r="D1874" s="33">
        <v>0.8013541666666667</v>
      </c>
      <c r="E1874" s="34" t="s">
        <v>9</v>
      </c>
      <c r="F1874" s="34">
        <v>14</v>
      </c>
      <c r="G1874" s="34" t="s">
        <v>10</v>
      </c>
    </row>
    <row r="1875" spans="3:7" ht="15" thickBot="1" x14ac:dyDescent="0.35">
      <c r="C1875" s="32">
        <v>43231</v>
      </c>
      <c r="D1875" s="33">
        <v>0.80246527777777776</v>
      </c>
      <c r="E1875" s="34" t="s">
        <v>9</v>
      </c>
      <c r="F1875" s="34">
        <v>25</v>
      </c>
      <c r="G1875" s="34" t="s">
        <v>10</v>
      </c>
    </row>
    <row r="1876" spans="3:7" ht="15" thickBot="1" x14ac:dyDescent="0.35">
      <c r="C1876" s="32">
        <v>43231</v>
      </c>
      <c r="D1876" s="33">
        <v>0.80326388888888889</v>
      </c>
      <c r="E1876" s="34" t="s">
        <v>9</v>
      </c>
      <c r="F1876" s="34">
        <v>32</v>
      </c>
      <c r="G1876" s="34" t="s">
        <v>10</v>
      </c>
    </row>
    <row r="1877" spans="3:7" ht="15" thickBot="1" x14ac:dyDescent="0.35">
      <c r="C1877" s="32">
        <v>43231</v>
      </c>
      <c r="D1877" s="33">
        <v>0.80341435185185184</v>
      </c>
      <c r="E1877" s="34" t="s">
        <v>9</v>
      </c>
      <c r="F1877" s="34">
        <v>26</v>
      </c>
      <c r="G1877" s="34" t="s">
        <v>10</v>
      </c>
    </row>
    <row r="1878" spans="3:7" ht="15" thickBot="1" x14ac:dyDescent="0.35">
      <c r="C1878" s="32">
        <v>43231</v>
      </c>
      <c r="D1878" s="33">
        <v>0.80364583333333339</v>
      </c>
      <c r="E1878" s="34" t="s">
        <v>9</v>
      </c>
      <c r="F1878" s="34">
        <v>31</v>
      </c>
      <c r="G1878" s="34" t="s">
        <v>10</v>
      </c>
    </row>
    <row r="1879" spans="3:7" ht="15" thickBot="1" x14ac:dyDescent="0.35">
      <c r="C1879" s="32">
        <v>43231</v>
      </c>
      <c r="D1879" s="33">
        <v>0.80451388888888886</v>
      </c>
      <c r="E1879" s="34" t="s">
        <v>9</v>
      </c>
      <c r="F1879" s="34">
        <v>28</v>
      </c>
      <c r="G1879" s="34" t="s">
        <v>10</v>
      </c>
    </row>
    <row r="1880" spans="3:7" ht="15" thickBot="1" x14ac:dyDescent="0.35">
      <c r="C1880" s="32">
        <v>43231</v>
      </c>
      <c r="D1880" s="33">
        <v>0.80478009259259264</v>
      </c>
      <c r="E1880" s="34" t="s">
        <v>9</v>
      </c>
      <c r="F1880" s="34">
        <v>26</v>
      </c>
      <c r="G1880" s="34" t="s">
        <v>10</v>
      </c>
    </row>
    <row r="1881" spans="3:7" ht="15" thickBot="1" x14ac:dyDescent="0.35">
      <c r="C1881" s="32">
        <v>43231</v>
      </c>
      <c r="D1881" s="33">
        <v>0.80620370370370376</v>
      </c>
      <c r="E1881" s="34" t="s">
        <v>9</v>
      </c>
      <c r="F1881" s="34">
        <v>19</v>
      </c>
      <c r="G1881" s="34" t="s">
        <v>10</v>
      </c>
    </row>
    <row r="1882" spans="3:7" ht="15" thickBot="1" x14ac:dyDescent="0.35">
      <c r="C1882" s="32">
        <v>43231</v>
      </c>
      <c r="D1882" s="33">
        <v>0.80638888888888882</v>
      </c>
      <c r="E1882" s="34" t="s">
        <v>9</v>
      </c>
      <c r="F1882" s="34">
        <v>21</v>
      </c>
      <c r="G1882" s="34" t="s">
        <v>11</v>
      </c>
    </row>
    <row r="1883" spans="3:7" ht="15" thickBot="1" x14ac:dyDescent="0.35">
      <c r="C1883" s="32">
        <v>43231</v>
      </c>
      <c r="D1883" s="33">
        <v>0.80935185185185177</v>
      </c>
      <c r="E1883" s="34" t="s">
        <v>9</v>
      </c>
      <c r="F1883" s="34">
        <v>25</v>
      </c>
      <c r="G1883" s="34" t="s">
        <v>10</v>
      </c>
    </row>
    <row r="1884" spans="3:7" ht="15" thickBot="1" x14ac:dyDescent="0.35">
      <c r="C1884" s="32">
        <v>43231</v>
      </c>
      <c r="D1884" s="33">
        <v>0.81003472222222228</v>
      </c>
      <c r="E1884" s="34" t="s">
        <v>9</v>
      </c>
      <c r="F1884" s="34">
        <v>31</v>
      </c>
      <c r="G1884" s="34" t="s">
        <v>10</v>
      </c>
    </row>
    <row r="1885" spans="3:7" ht="15" thickBot="1" x14ac:dyDescent="0.35">
      <c r="C1885" s="32">
        <v>43231</v>
      </c>
      <c r="D1885" s="33">
        <v>0.81049768518518517</v>
      </c>
      <c r="E1885" s="34" t="s">
        <v>9</v>
      </c>
      <c r="F1885" s="34">
        <v>15</v>
      </c>
      <c r="G1885" s="34" t="s">
        <v>10</v>
      </c>
    </row>
    <row r="1886" spans="3:7" ht="15" thickBot="1" x14ac:dyDescent="0.35">
      <c r="C1886" s="32">
        <v>43231</v>
      </c>
      <c r="D1886" s="33">
        <v>0.81101851851851858</v>
      </c>
      <c r="E1886" s="34" t="s">
        <v>9</v>
      </c>
      <c r="F1886" s="34">
        <v>17</v>
      </c>
      <c r="G1886" s="34" t="s">
        <v>10</v>
      </c>
    </row>
    <row r="1887" spans="3:7" ht="15" thickBot="1" x14ac:dyDescent="0.35">
      <c r="C1887" s="32">
        <v>43231</v>
      </c>
      <c r="D1887" s="33">
        <v>0.81135416666666671</v>
      </c>
      <c r="E1887" s="34" t="s">
        <v>9</v>
      </c>
      <c r="F1887" s="34">
        <v>26</v>
      </c>
      <c r="G1887" s="34" t="s">
        <v>10</v>
      </c>
    </row>
    <row r="1888" spans="3:7" ht="15" thickBot="1" x14ac:dyDescent="0.35">
      <c r="C1888" s="32">
        <v>43231</v>
      </c>
      <c r="D1888" s="33">
        <v>0.81145833333333339</v>
      </c>
      <c r="E1888" s="34" t="s">
        <v>9</v>
      </c>
      <c r="F1888" s="34">
        <v>27</v>
      </c>
      <c r="G1888" s="34" t="s">
        <v>10</v>
      </c>
    </row>
    <row r="1889" spans="3:7" ht="15" thickBot="1" x14ac:dyDescent="0.35">
      <c r="C1889" s="32">
        <v>43231</v>
      </c>
      <c r="D1889" s="33">
        <v>0.81188657407407405</v>
      </c>
      <c r="E1889" s="34" t="s">
        <v>9</v>
      </c>
      <c r="F1889" s="34">
        <v>16</v>
      </c>
      <c r="G1889" s="34" t="s">
        <v>10</v>
      </c>
    </row>
    <row r="1890" spans="3:7" ht="15" thickBot="1" x14ac:dyDescent="0.35">
      <c r="C1890" s="32">
        <v>43231</v>
      </c>
      <c r="D1890" s="33">
        <v>0.81217592592592591</v>
      </c>
      <c r="E1890" s="34" t="s">
        <v>9</v>
      </c>
      <c r="F1890" s="34">
        <v>27</v>
      </c>
      <c r="G1890" s="34" t="s">
        <v>10</v>
      </c>
    </row>
    <row r="1891" spans="3:7" ht="15" thickBot="1" x14ac:dyDescent="0.35">
      <c r="C1891" s="32">
        <v>43231</v>
      </c>
      <c r="D1891" s="33">
        <v>0.81826388888888879</v>
      </c>
      <c r="E1891" s="34" t="s">
        <v>9</v>
      </c>
      <c r="F1891" s="34">
        <v>30</v>
      </c>
      <c r="G1891" s="34" t="s">
        <v>11</v>
      </c>
    </row>
    <row r="1892" spans="3:7" ht="15" thickBot="1" x14ac:dyDescent="0.35">
      <c r="C1892" s="32">
        <v>43231</v>
      </c>
      <c r="D1892" s="33">
        <v>0.81887731481481474</v>
      </c>
      <c r="E1892" s="34" t="s">
        <v>9</v>
      </c>
      <c r="F1892" s="34">
        <v>17</v>
      </c>
      <c r="G1892" s="34" t="s">
        <v>11</v>
      </c>
    </row>
    <row r="1893" spans="3:7" ht="15" thickBot="1" x14ac:dyDescent="0.35">
      <c r="C1893" s="32">
        <v>43231</v>
      </c>
      <c r="D1893" s="33">
        <v>0.81944444444444453</v>
      </c>
      <c r="E1893" s="34" t="s">
        <v>9</v>
      </c>
      <c r="F1893" s="34">
        <v>23</v>
      </c>
      <c r="G1893" s="34" t="s">
        <v>10</v>
      </c>
    </row>
    <row r="1894" spans="3:7" ht="15" thickBot="1" x14ac:dyDescent="0.35">
      <c r="C1894" s="32">
        <v>43231</v>
      </c>
      <c r="D1894" s="33">
        <v>0.8197106481481482</v>
      </c>
      <c r="E1894" s="34" t="s">
        <v>9</v>
      </c>
      <c r="F1894" s="34">
        <v>32</v>
      </c>
      <c r="G1894" s="34" t="s">
        <v>10</v>
      </c>
    </row>
    <row r="1895" spans="3:7" ht="15" thickBot="1" x14ac:dyDescent="0.35">
      <c r="C1895" s="32">
        <v>43231</v>
      </c>
      <c r="D1895" s="33">
        <v>0.8279050925925926</v>
      </c>
      <c r="E1895" s="34" t="s">
        <v>9</v>
      </c>
      <c r="F1895" s="34">
        <v>39</v>
      </c>
      <c r="G1895" s="34" t="s">
        <v>11</v>
      </c>
    </row>
    <row r="1896" spans="3:7" ht="15" thickBot="1" x14ac:dyDescent="0.35">
      <c r="C1896" s="32">
        <v>43231</v>
      </c>
      <c r="D1896" s="33">
        <v>0.82898148148148154</v>
      </c>
      <c r="E1896" s="34" t="s">
        <v>9</v>
      </c>
      <c r="F1896" s="34">
        <v>27</v>
      </c>
      <c r="G1896" s="34" t="s">
        <v>10</v>
      </c>
    </row>
    <row r="1897" spans="3:7" ht="15" thickBot="1" x14ac:dyDescent="0.35">
      <c r="C1897" s="32">
        <v>43231</v>
      </c>
      <c r="D1897" s="33">
        <v>0.83365740740740746</v>
      </c>
      <c r="E1897" s="34" t="s">
        <v>9</v>
      </c>
      <c r="F1897" s="34">
        <v>28</v>
      </c>
      <c r="G1897" s="34" t="s">
        <v>10</v>
      </c>
    </row>
    <row r="1898" spans="3:7" ht="15" thickBot="1" x14ac:dyDescent="0.35">
      <c r="C1898" s="32">
        <v>43231</v>
      </c>
      <c r="D1898" s="33">
        <v>0.83429398148148148</v>
      </c>
      <c r="E1898" s="34" t="s">
        <v>9</v>
      </c>
      <c r="F1898" s="34">
        <v>31</v>
      </c>
      <c r="G1898" s="34" t="s">
        <v>10</v>
      </c>
    </row>
    <row r="1899" spans="3:7" ht="15" thickBot="1" x14ac:dyDescent="0.35">
      <c r="C1899" s="32">
        <v>43231</v>
      </c>
      <c r="D1899" s="33">
        <v>0.83921296296296299</v>
      </c>
      <c r="E1899" s="34" t="s">
        <v>9</v>
      </c>
      <c r="F1899" s="34">
        <v>27</v>
      </c>
      <c r="G1899" s="34" t="s">
        <v>10</v>
      </c>
    </row>
    <row r="1900" spans="3:7" ht="15" thickBot="1" x14ac:dyDescent="0.35">
      <c r="C1900" s="32">
        <v>43231</v>
      </c>
      <c r="D1900" s="33">
        <v>0.83991898148148147</v>
      </c>
      <c r="E1900" s="34" t="s">
        <v>9</v>
      </c>
      <c r="F1900" s="34">
        <v>20</v>
      </c>
      <c r="G1900" s="34" t="s">
        <v>10</v>
      </c>
    </row>
    <row r="1901" spans="3:7" ht="15" thickBot="1" x14ac:dyDescent="0.35">
      <c r="C1901" s="32">
        <v>43231</v>
      </c>
      <c r="D1901" s="33">
        <v>0.84037037037037043</v>
      </c>
      <c r="E1901" s="34" t="s">
        <v>9</v>
      </c>
      <c r="F1901" s="34">
        <v>23</v>
      </c>
      <c r="G1901" s="34" t="s">
        <v>10</v>
      </c>
    </row>
    <row r="1902" spans="3:7" ht="15" thickBot="1" x14ac:dyDescent="0.35">
      <c r="C1902" s="32">
        <v>43231</v>
      </c>
      <c r="D1902" s="33">
        <v>0.84130787037037036</v>
      </c>
      <c r="E1902" s="34" t="s">
        <v>9</v>
      </c>
      <c r="F1902" s="34">
        <v>25</v>
      </c>
      <c r="G1902" s="34" t="s">
        <v>10</v>
      </c>
    </row>
    <row r="1903" spans="3:7" ht="15" thickBot="1" x14ac:dyDescent="0.35">
      <c r="C1903" s="32">
        <v>43231</v>
      </c>
      <c r="D1903" s="33">
        <v>0.85763888888888884</v>
      </c>
      <c r="E1903" s="34" t="s">
        <v>9</v>
      </c>
      <c r="F1903" s="34">
        <v>24</v>
      </c>
      <c r="G1903" s="34" t="s">
        <v>11</v>
      </c>
    </row>
    <row r="1904" spans="3:7" ht="15" thickBot="1" x14ac:dyDescent="0.35">
      <c r="C1904" s="32">
        <v>43231</v>
      </c>
      <c r="D1904" s="33">
        <v>0.85813657407407407</v>
      </c>
      <c r="E1904" s="34" t="s">
        <v>9</v>
      </c>
      <c r="F1904" s="34">
        <v>36</v>
      </c>
      <c r="G1904" s="34" t="s">
        <v>10</v>
      </c>
    </row>
    <row r="1905" spans="3:7" ht="15" thickBot="1" x14ac:dyDescent="0.35">
      <c r="C1905" s="32">
        <v>43231</v>
      </c>
      <c r="D1905" s="33">
        <v>0.93862268518518521</v>
      </c>
      <c r="E1905" s="34" t="s">
        <v>9</v>
      </c>
      <c r="F1905" s="34">
        <v>14</v>
      </c>
      <c r="G1905" s="34" t="s">
        <v>11</v>
      </c>
    </row>
    <row r="1906" spans="3:7" ht="15" thickBot="1" x14ac:dyDescent="0.35">
      <c r="C1906" s="32">
        <v>43232</v>
      </c>
      <c r="D1906" s="33">
        <v>0.12921296296296295</v>
      </c>
      <c r="E1906" s="34" t="s">
        <v>9</v>
      </c>
      <c r="F1906" s="34">
        <v>33</v>
      </c>
      <c r="G1906" s="34" t="s">
        <v>10</v>
      </c>
    </row>
    <row r="1907" spans="3:7" ht="15" thickBot="1" x14ac:dyDescent="0.35">
      <c r="C1907" s="32">
        <v>43232</v>
      </c>
      <c r="D1907" s="33">
        <v>0.12980324074074073</v>
      </c>
      <c r="E1907" s="34" t="s">
        <v>9</v>
      </c>
      <c r="F1907" s="34">
        <v>16</v>
      </c>
      <c r="G1907" s="34" t="s">
        <v>11</v>
      </c>
    </row>
    <row r="1908" spans="3:7" ht="15" thickBot="1" x14ac:dyDescent="0.35">
      <c r="C1908" s="32">
        <v>43232</v>
      </c>
      <c r="D1908" s="33">
        <v>0.12994212962962962</v>
      </c>
      <c r="E1908" s="34" t="s">
        <v>9</v>
      </c>
      <c r="F1908" s="34">
        <v>19</v>
      </c>
      <c r="G1908" s="34" t="s">
        <v>11</v>
      </c>
    </row>
    <row r="1909" spans="3:7" ht="15" thickBot="1" x14ac:dyDescent="0.35">
      <c r="C1909" s="32">
        <v>43232</v>
      </c>
      <c r="D1909" s="33">
        <v>0.22006944444444443</v>
      </c>
      <c r="E1909" s="34" t="s">
        <v>9</v>
      </c>
      <c r="F1909" s="34">
        <v>22</v>
      </c>
      <c r="G1909" s="34" t="s">
        <v>10</v>
      </c>
    </row>
    <row r="1910" spans="3:7" ht="15" thickBot="1" x14ac:dyDescent="0.35">
      <c r="C1910" s="32">
        <v>43232</v>
      </c>
      <c r="D1910" s="33">
        <v>0.28618055555555555</v>
      </c>
      <c r="E1910" s="34" t="s">
        <v>9</v>
      </c>
      <c r="F1910" s="34">
        <v>25</v>
      </c>
      <c r="G1910" s="34" t="s">
        <v>11</v>
      </c>
    </row>
    <row r="1911" spans="3:7" ht="15" thickBot="1" x14ac:dyDescent="0.35">
      <c r="C1911" s="32">
        <v>43232</v>
      </c>
      <c r="D1911" s="33">
        <v>0.28741898148148148</v>
      </c>
      <c r="E1911" s="34" t="s">
        <v>9</v>
      </c>
      <c r="F1911" s="34">
        <v>26</v>
      </c>
      <c r="G1911" s="34" t="s">
        <v>10</v>
      </c>
    </row>
    <row r="1912" spans="3:7" ht="15" thickBot="1" x14ac:dyDescent="0.35">
      <c r="C1912" s="32">
        <v>43232</v>
      </c>
      <c r="D1912" s="33">
        <v>0.28762731481481479</v>
      </c>
      <c r="E1912" s="34" t="s">
        <v>9</v>
      </c>
      <c r="F1912" s="34">
        <v>31</v>
      </c>
      <c r="G1912" s="34" t="s">
        <v>10</v>
      </c>
    </row>
    <row r="1913" spans="3:7" ht="15" thickBot="1" x14ac:dyDescent="0.35">
      <c r="C1913" s="32">
        <v>43232</v>
      </c>
      <c r="D1913" s="33">
        <v>0.30189814814814814</v>
      </c>
      <c r="E1913" s="34" t="s">
        <v>9</v>
      </c>
      <c r="F1913" s="34">
        <v>21</v>
      </c>
      <c r="G1913" s="34" t="s">
        <v>11</v>
      </c>
    </row>
    <row r="1914" spans="3:7" ht="15" thickBot="1" x14ac:dyDescent="0.35">
      <c r="C1914" s="32">
        <v>43232</v>
      </c>
      <c r="D1914" s="33">
        <v>0.31351851851851853</v>
      </c>
      <c r="E1914" s="34" t="s">
        <v>9</v>
      </c>
      <c r="F1914" s="34">
        <v>21</v>
      </c>
      <c r="G1914" s="34" t="s">
        <v>11</v>
      </c>
    </row>
    <row r="1915" spans="3:7" ht="15" thickBot="1" x14ac:dyDescent="0.35">
      <c r="C1915" s="32">
        <v>43232</v>
      </c>
      <c r="D1915" s="33">
        <v>0.34038194444444447</v>
      </c>
      <c r="E1915" s="34" t="s">
        <v>9</v>
      </c>
      <c r="F1915" s="34">
        <v>19</v>
      </c>
      <c r="G1915" s="34" t="s">
        <v>11</v>
      </c>
    </row>
    <row r="1916" spans="3:7" ht="15" thickBot="1" x14ac:dyDescent="0.35">
      <c r="C1916" s="32">
        <v>43232</v>
      </c>
      <c r="D1916" s="33">
        <v>0.34049768518518514</v>
      </c>
      <c r="E1916" s="34" t="s">
        <v>9</v>
      </c>
      <c r="F1916" s="34">
        <v>25</v>
      </c>
      <c r="G1916" s="34" t="s">
        <v>11</v>
      </c>
    </row>
    <row r="1917" spans="3:7" ht="15" thickBot="1" x14ac:dyDescent="0.35">
      <c r="C1917" s="32">
        <v>43232</v>
      </c>
      <c r="D1917" s="33">
        <v>0.34789351851851852</v>
      </c>
      <c r="E1917" s="34" t="s">
        <v>9</v>
      </c>
      <c r="F1917" s="34">
        <v>27</v>
      </c>
      <c r="G1917" s="34" t="s">
        <v>11</v>
      </c>
    </row>
    <row r="1918" spans="3:7" ht="15" thickBot="1" x14ac:dyDescent="0.35">
      <c r="C1918" s="32">
        <v>43232</v>
      </c>
      <c r="D1918" s="33">
        <v>0.34877314814814814</v>
      </c>
      <c r="E1918" s="34" t="s">
        <v>9</v>
      </c>
      <c r="F1918" s="34">
        <v>24</v>
      </c>
      <c r="G1918" s="34" t="s">
        <v>10</v>
      </c>
    </row>
    <row r="1919" spans="3:7" ht="15" thickBot="1" x14ac:dyDescent="0.35">
      <c r="C1919" s="32">
        <v>43232</v>
      </c>
      <c r="D1919" s="33">
        <v>0.35038194444444448</v>
      </c>
      <c r="E1919" s="34" t="s">
        <v>9</v>
      </c>
      <c r="F1919" s="34">
        <v>19</v>
      </c>
      <c r="G1919" s="34" t="s">
        <v>11</v>
      </c>
    </row>
    <row r="1920" spans="3:7" ht="15" thickBot="1" x14ac:dyDescent="0.35">
      <c r="C1920" s="32">
        <v>43232</v>
      </c>
      <c r="D1920" s="33">
        <v>0.35130787037037042</v>
      </c>
      <c r="E1920" s="34" t="s">
        <v>9</v>
      </c>
      <c r="F1920" s="34">
        <v>31</v>
      </c>
      <c r="G1920" s="34" t="s">
        <v>10</v>
      </c>
    </row>
    <row r="1921" spans="3:7" ht="15" thickBot="1" x14ac:dyDescent="0.35">
      <c r="C1921" s="32">
        <v>43232</v>
      </c>
      <c r="D1921" s="33">
        <v>0.35187499999999999</v>
      </c>
      <c r="E1921" s="34" t="s">
        <v>9</v>
      </c>
      <c r="F1921" s="34">
        <v>20</v>
      </c>
      <c r="G1921" s="34" t="s">
        <v>11</v>
      </c>
    </row>
    <row r="1922" spans="3:7" ht="15" thickBot="1" x14ac:dyDescent="0.35">
      <c r="C1922" s="32">
        <v>43232</v>
      </c>
      <c r="D1922" s="33">
        <v>0.35207175925925926</v>
      </c>
      <c r="E1922" s="34" t="s">
        <v>9</v>
      </c>
      <c r="F1922" s="34">
        <v>21</v>
      </c>
      <c r="G1922" s="34" t="s">
        <v>11</v>
      </c>
    </row>
    <row r="1923" spans="3:7" ht="15" thickBot="1" x14ac:dyDescent="0.35">
      <c r="C1923" s="32">
        <v>43232</v>
      </c>
      <c r="D1923" s="33">
        <v>0.35359953703703706</v>
      </c>
      <c r="E1923" s="34" t="s">
        <v>9</v>
      </c>
      <c r="F1923" s="34">
        <v>28</v>
      </c>
      <c r="G1923" s="34" t="s">
        <v>11</v>
      </c>
    </row>
    <row r="1924" spans="3:7" ht="15" thickBot="1" x14ac:dyDescent="0.35">
      <c r="C1924" s="32">
        <v>43232</v>
      </c>
      <c r="D1924" s="33">
        <v>0.35372685185185188</v>
      </c>
      <c r="E1924" s="34" t="s">
        <v>9</v>
      </c>
      <c r="F1924" s="34">
        <v>16</v>
      </c>
      <c r="G1924" s="34" t="s">
        <v>11</v>
      </c>
    </row>
    <row r="1925" spans="3:7" ht="15" thickBot="1" x14ac:dyDescent="0.35">
      <c r="C1925" s="32">
        <v>43232</v>
      </c>
      <c r="D1925" s="33">
        <v>0.3538310185185185</v>
      </c>
      <c r="E1925" s="34" t="s">
        <v>9</v>
      </c>
      <c r="F1925" s="34">
        <v>29</v>
      </c>
      <c r="G1925" s="34" t="s">
        <v>10</v>
      </c>
    </row>
    <row r="1926" spans="3:7" ht="15" thickBot="1" x14ac:dyDescent="0.35">
      <c r="C1926" s="32">
        <v>43232</v>
      </c>
      <c r="D1926" s="33">
        <v>0.35560185185185184</v>
      </c>
      <c r="E1926" s="34" t="s">
        <v>9</v>
      </c>
      <c r="F1926" s="34">
        <v>28</v>
      </c>
      <c r="G1926" s="34" t="s">
        <v>11</v>
      </c>
    </row>
    <row r="1927" spans="3:7" ht="15" thickBot="1" x14ac:dyDescent="0.35">
      <c r="C1927" s="32">
        <v>43232</v>
      </c>
      <c r="D1927" s="33">
        <v>0.35571759259259261</v>
      </c>
      <c r="E1927" s="34" t="s">
        <v>9</v>
      </c>
      <c r="F1927" s="34">
        <v>25</v>
      </c>
      <c r="G1927" s="34" t="s">
        <v>10</v>
      </c>
    </row>
    <row r="1928" spans="3:7" ht="15" thickBot="1" x14ac:dyDescent="0.35">
      <c r="C1928" s="32">
        <v>43232</v>
      </c>
      <c r="D1928" s="33">
        <v>0.36034722222222221</v>
      </c>
      <c r="E1928" s="34" t="s">
        <v>9</v>
      </c>
      <c r="F1928" s="34">
        <v>35</v>
      </c>
      <c r="G1928" s="34" t="s">
        <v>11</v>
      </c>
    </row>
    <row r="1929" spans="3:7" ht="15" thickBot="1" x14ac:dyDescent="0.35">
      <c r="C1929" s="32">
        <v>43232</v>
      </c>
      <c r="D1929" s="33">
        <v>0.36312499999999998</v>
      </c>
      <c r="E1929" s="34" t="s">
        <v>9</v>
      </c>
      <c r="F1929" s="34">
        <v>20</v>
      </c>
      <c r="G1929" s="34" t="s">
        <v>10</v>
      </c>
    </row>
    <row r="1930" spans="3:7" ht="15" thickBot="1" x14ac:dyDescent="0.35">
      <c r="C1930" s="32">
        <v>43232</v>
      </c>
      <c r="D1930" s="33">
        <v>0.36315972222222226</v>
      </c>
      <c r="E1930" s="34" t="s">
        <v>9</v>
      </c>
      <c r="F1930" s="34">
        <v>28</v>
      </c>
      <c r="G1930" s="34" t="s">
        <v>11</v>
      </c>
    </row>
    <row r="1931" spans="3:7" ht="15" thickBot="1" x14ac:dyDescent="0.35">
      <c r="C1931" s="32">
        <v>43232</v>
      </c>
      <c r="D1931" s="33">
        <v>0.36324074074074075</v>
      </c>
      <c r="E1931" s="34" t="s">
        <v>9</v>
      </c>
      <c r="F1931" s="34">
        <v>30</v>
      </c>
      <c r="G1931" s="34" t="s">
        <v>11</v>
      </c>
    </row>
    <row r="1932" spans="3:7" ht="15" thickBot="1" x14ac:dyDescent="0.35">
      <c r="C1932" s="32">
        <v>43232</v>
      </c>
      <c r="D1932" s="33">
        <v>0.36451388888888886</v>
      </c>
      <c r="E1932" s="34" t="s">
        <v>9</v>
      </c>
      <c r="F1932" s="34">
        <v>24</v>
      </c>
      <c r="G1932" s="34" t="s">
        <v>10</v>
      </c>
    </row>
    <row r="1933" spans="3:7" ht="15" thickBot="1" x14ac:dyDescent="0.35">
      <c r="C1933" s="32">
        <v>43232</v>
      </c>
      <c r="D1933" s="33">
        <v>0.36606481481481484</v>
      </c>
      <c r="E1933" s="34" t="s">
        <v>9</v>
      </c>
      <c r="F1933" s="34">
        <v>29</v>
      </c>
      <c r="G1933" s="34" t="s">
        <v>10</v>
      </c>
    </row>
    <row r="1934" spans="3:7" ht="15" thickBot="1" x14ac:dyDescent="0.35">
      <c r="C1934" s="32">
        <v>43232</v>
      </c>
      <c r="D1934" s="33">
        <v>0.36623842592592593</v>
      </c>
      <c r="E1934" s="34" t="s">
        <v>9</v>
      </c>
      <c r="F1934" s="34">
        <v>34</v>
      </c>
      <c r="G1934" s="34" t="s">
        <v>11</v>
      </c>
    </row>
    <row r="1935" spans="3:7" ht="15" thickBot="1" x14ac:dyDescent="0.35">
      <c r="C1935" s="32">
        <v>43232</v>
      </c>
      <c r="D1935" s="33">
        <v>0.36907407407407411</v>
      </c>
      <c r="E1935" s="34" t="s">
        <v>9</v>
      </c>
      <c r="F1935" s="34">
        <v>32</v>
      </c>
      <c r="G1935" s="34" t="s">
        <v>11</v>
      </c>
    </row>
    <row r="1936" spans="3:7" ht="15" thickBot="1" x14ac:dyDescent="0.35">
      <c r="C1936" s="32">
        <v>43232</v>
      </c>
      <c r="D1936" s="33">
        <v>0.37643518518518521</v>
      </c>
      <c r="E1936" s="34" t="s">
        <v>9</v>
      </c>
      <c r="F1936" s="34">
        <v>21</v>
      </c>
      <c r="G1936" s="34" t="s">
        <v>11</v>
      </c>
    </row>
    <row r="1937" spans="3:7" ht="15" thickBot="1" x14ac:dyDescent="0.35">
      <c r="C1937" s="32">
        <v>43232</v>
      </c>
      <c r="D1937" s="33">
        <v>0.37712962962962965</v>
      </c>
      <c r="E1937" s="34" t="s">
        <v>9</v>
      </c>
      <c r="F1937" s="34">
        <v>29</v>
      </c>
      <c r="G1937" s="34" t="s">
        <v>11</v>
      </c>
    </row>
    <row r="1938" spans="3:7" ht="15" thickBot="1" x14ac:dyDescent="0.35">
      <c r="C1938" s="32">
        <v>43232</v>
      </c>
      <c r="D1938" s="33">
        <v>0.37803240740740746</v>
      </c>
      <c r="E1938" s="34" t="s">
        <v>9</v>
      </c>
      <c r="F1938" s="34">
        <v>22</v>
      </c>
      <c r="G1938" s="34" t="s">
        <v>11</v>
      </c>
    </row>
    <row r="1939" spans="3:7" ht="15" thickBot="1" x14ac:dyDescent="0.35">
      <c r="C1939" s="32">
        <v>43232</v>
      </c>
      <c r="D1939" s="33">
        <v>0.37883101851851847</v>
      </c>
      <c r="E1939" s="34" t="s">
        <v>9</v>
      </c>
      <c r="F1939" s="34">
        <v>23</v>
      </c>
      <c r="G1939" s="34" t="s">
        <v>10</v>
      </c>
    </row>
    <row r="1940" spans="3:7" ht="15" thickBot="1" x14ac:dyDescent="0.35">
      <c r="C1940" s="32">
        <v>43232</v>
      </c>
      <c r="D1940" s="33">
        <v>0.37981481481481483</v>
      </c>
      <c r="E1940" s="34" t="s">
        <v>9</v>
      </c>
      <c r="F1940" s="34">
        <v>20</v>
      </c>
      <c r="G1940" s="34" t="s">
        <v>11</v>
      </c>
    </row>
    <row r="1941" spans="3:7" ht="15" thickBot="1" x14ac:dyDescent="0.35">
      <c r="C1941" s="32">
        <v>43232</v>
      </c>
      <c r="D1941" s="33">
        <v>0.38187499999999996</v>
      </c>
      <c r="E1941" s="34" t="s">
        <v>9</v>
      </c>
      <c r="F1941" s="34">
        <v>23</v>
      </c>
      <c r="G1941" s="34" t="s">
        <v>11</v>
      </c>
    </row>
    <row r="1942" spans="3:7" ht="15" thickBot="1" x14ac:dyDescent="0.35">
      <c r="C1942" s="32">
        <v>43232</v>
      </c>
      <c r="D1942" s="33">
        <v>0.38280092592592596</v>
      </c>
      <c r="E1942" s="34" t="s">
        <v>9</v>
      </c>
      <c r="F1942" s="34">
        <v>30</v>
      </c>
      <c r="G1942" s="34" t="s">
        <v>11</v>
      </c>
    </row>
    <row r="1943" spans="3:7" ht="15" thickBot="1" x14ac:dyDescent="0.35">
      <c r="C1943" s="32">
        <v>43232</v>
      </c>
      <c r="D1943" s="33">
        <v>0.38370370370370371</v>
      </c>
      <c r="E1943" s="34" t="s">
        <v>9</v>
      </c>
      <c r="F1943" s="34">
        <v>25</v>
      </c>
      <c r="G1943" s="34" t="s">
        <v>11</v>
      </c>
    </row>
    <row r="1944" spans="3:7" ht="15" thickBot="1" x14ac:dyDescent="0.35">
      <c r="C1944" s="32">
        <v>43232</v>
      </c>
      <c r="D1944" s="33">
        <v>0.38408564814814811</v>
      </c>
      <c r="E1944" s="34" t="s">
        <v>9</v>
      </c>
      <c r="F1944" s="34">
        <v>20</v>
      </c>
      <c r="G1944" s="34" t="s">
        <v>11</v>
      </c>
    </row>
    <row r="1945" spans="3:7" ht="15" thickBot="1" x14ac:dyDescent="0.35">
      <c r="C1945" s="32">
        <v>43232</v>
      </c>
      <c r="D1945" s="33">
        <v>0.38415509259259256</v>
      </c>
      <c r="E1945" s="34" t="s">
        <v>9</v>
      </c>
      <c r="F1945" s="34">
        <v>23</v>
      </c>
      <c r="G1945" s="34" t="s">
        <v>11</v>
      </c>
    </row>
    <row r="1946" spans="3:7" ht="15" thickBot="1" x14ac:dyDescent="0.35">
      <c r="C1946" s="32">
        <v>43232</v>
      </c>
      <c r="D1946" s="33">
        <v>0.38436342592592593</v>
      </c>
      <c r="E1946" s="34" t="s">
        <v>9</v>
      </c>
      <c r="F1946" s="34">
        <v>33</v>
      </c>
      <c r="G1946" s="34" t="s">
        <v>11</v>
      </c>
    </row>
    <row r="1947" spans="3:7" ht="15" thickBot="1" x14ac:dyDescent="0.35">
      <c r="C1947" s="32">
        <v>43232</v>
      </c>
      <c r="D1947" s="33">
        <v>0.38556712962962963</v>
      </c>
      <c r="E1947" s="34" t="s">
        <v>9</v>
      </c>
      <c r="F1947" s="34">
        <v>24</v>
      </c>
      <c r="G1947" s="34" t="s">
        <v>11</v>
      </c>
    </row>
    <row r="1948" spans="3:7" ht="15" thickBot="1" x14ac:dyDescent="0.35">
      <c r="C1948" s="32">
        <v>43232</v>
      </c>
      <c r="D1948" s="33">
        <v>0.38594907407407408</v>
      </c>
      <c r="E1948" s="34" t="s">
        <v>9</v>
      </c>
      <c r="F1948" s="34">
        <v>19</v>
      </c>
      <c r="G1948" s="34" t="s">
        <v>10</v>
      </c>
    </row>
    <row r="1949" spans="3:7" ht="15" thickBot="1" x14ac:dyDescent="0.35">
      <c r="C1949" s="32">
        <v>43232</v>
      </c>
      <c r="D1949" s="33">
        <v>0.38689814814814816</v>
      </c>
      <c r="E1949" s="34" t="s">
        <v>9</v>
      </c>
      <c r="F1949" s="34">
        <v>26</v>
      </c>
      <c r="G1949" s="34" t="s">
        <v>11</v>
      </c>
    </row>
    <row r="1950" spans="3:7" ht="15" thickBot="1" x14ac:dyDescent="0.35">
      <c r="C1950" s="32">
        <v>43232</v>
      </c>
      <c r="D1950" s="33">
        <v>0.38756944444444441</v>
      </c>
      <c r="E1950" s="34" t="s">
        <v>9</v>
      </c>
      <c r="F1950" s="34">
        <v>19</v>
      </c>
      <c r="G1950" s="34" t="s">
        <v>11</v>
      </c>
    </row>
    <row r="1951" spans="3:7" ht="15" thickBot="1" x14ac:dyDescent="0.35">
      <c r="C1951" s="32">
        <v>43232</v>
      </c>
      <c r="D1951" s="33">
        <v>0.38960648148148147</v>
      </c>
      <c r="E1951" s="34" t="s">
        <v>9</v>
      </c>
      <c r="F1951" s="34">
        <v>23</v>
      </c>
      <c r="G1951" s="34" t="s">
        <v>11</v>
      </c>
    </row>
    <row r="1952" spans="3:7" ht="15" thickBot="1" x14ac:dyDescent="0.35">
      <c r="C1952" s="32">
        <v>43232</v>
      </c>
      <c r="D1952" s="33">
        <v>0.38974537037037038</v>
      </c>
      <c r="E1952" s="34" t="s">
        <v>9</v>
      </c>
      <c r="F1952" s="34">
        <v>26</v>
      </c>
      <c r="G1952" s="34" t="s">
        <v>11</v>
      </c>
    </row>
    <row r="1953" spans="3:7" ht="15" thickBot="1" x14ac:dyDescent="0.35">
      <c r="C1953" s="32">
        <v>43232</v>
      </c>
      <c r="D1953" s="33">
        <v>0.3916203703703704</v>
      </c>
      <c r="E1953" s="34" t="s">
        <v>9</v>
      </c>
      <c r="F1953" s="34">
        <v>33</v>
      </c>
      <c r="G1953" s="34" t="s">
        <v>11</v>
      </c>
    </row>
    <row r="1954" spans="3:7" ht="15" thickBot="1" x14ac:dyDescent="0.35">
      <c r="C1954" s="32">
        <v>43232</v>
      </c>
      <c r="D1954" s="33">
        <v>0.39200231481481485</v>
      </c>
      <c r="E1954" s="34" t="s">
        <v>9</v>
      </c>
      <c r="F1954" s="34">
        <v>28</v>
      </c>
      <c r="G1954" s="34" t="s">
        <v>10</v>
      </c>
    </row>
    <row r="1955" spans="3:7" ht="15" thickBot="1" x14ac:dyDescent="0.35">
      <c r="C1955" s="32">
        <v>43232</v>
      </c>
      <c r="D1955" s="33">
        <v>0.39341435185185186</v>
      </c>
      <c r="E1955" s="34" t="s">
        <v>9</v>
      </c>
      <c r="F1955" s="34">
        <v>23</v>
      </c>
      <c r="G1955" s="34" t="s">
        <v>11</v>
      </c>
    </row>
    <row r="1956" spans="3:7" ht="15" thickBot="1" x14ac:dyDescent="0.35">
      <c r="C1956" s="32">
        <v>43232</v>
      </c>
      <c r="D1956" s="33">
        <v>0.39407407407407408</v>
      </c>
      <c r="E1956" s="34" t="s">
        <v>9</v>
      </c>
      <c r="F1956" s="34">
        <v>29</v>
      </c>
      <c r="G1956" s="34" t="s">
        <v>10</v>
      </c>
    </row>
    <row r="1957" spans="3:7" ht="15" thickBot="1" x14ac:dyDescent="0.35">
      <c r="C1957" s="32">
        <v>43232</v>
      </c>
      <c r="D1957" s="33">
        <v>0.39694444444444449</v>
      </c>
      <c r="E1957" s="34" t="s">
        <v>9</v>
      </c>
      <c r="F1957" s="34">
        <v>27</v>
      </c>
      <c r="G1957" s="34" t="s">
        <v>11</v>
      </c>
    </row>
    <row r="1958" spans="3:7" ht="15" thickBot="1" x14ac:dyDescent="0.35">
      <c r="C1958" s="32">
        <v>43232</v>
      </c>
      <c r="D1958" s="33">
        <v>0.3982060185185185</v>
      </c>
      <c r="E1958" s="34" t="s">
        <v>9</v>
      </c>
      <c r="F1958" s="34">
        <v>26</v>
      </c>
      <c r="G1958" s="34" t="s">
        <v>11</v>
      </c>
    </row>
    <row r="1959" spans="3:7" ht="15" thickBot="1" x14ac:dyDescent="0.35">
      <c r="C1959" s="32">
        <v>43232</v>
      </c>
      <c r="D1959" s="33">
        <v>0.39833333333333337</v>
      </c>
      <c r="E1959" s="34" t="s">
        <v>9</v>
      </c>
      <c r="F1959" s="34">
        <v>21</v>
      </c>
      <c r="G1959" s="34" t="s">
        <v>11</v>
      </c>
    </row>
    <row r="1960" spans="3:7" ht="15" thickBot="1" x14ac:dyDescent="0.35">
      <c r="C1960" s="32">
        <v>43232</v>
      </c>
      <c r="D1960" s="33">
        <v>0.39850694444444446</v>
      </c>
      <c r="E1960" s="34" t="s">
        <v>9</v>
      </c>
      <c r="F1960" s="34">
        <v>27</v>
      </c>
      <c r="G1960" s="34" t="s">
        <v>11</v>
      </c>
    </row>
    <row r="1961" spans="3:7" ht="15" thickBot="1" x14ac:dyDescent="0.35">
      <c r="C1961" s="32">
        <v>43232</v>
      </c>
      <c r="D1961" s="33">
        <v>0.39872685185185186</v>
      </c>
      <c r="E1961" s="34" t="s">
        <v>9</v>
      </c>
      <c r="F1961" s="34">
        <v>25</v>
      </c>
      <c r="G1961" s="34" t="s">
        <v>11</v>
      </c>
    </row>
    <row r="1962" spans="3:7" ht="15" thickBot="1" x14ac:dyDescent="0.35">
      <c r="C1962" s="32">
        <v>43232</v>
      </c>
      <c r="D1962" s="33">
        <v>0.39885416666666668</v>
      </c>
      <c r="E1962" s="34" t="s">
        <v>9</v>
      </c>
      <c r="F1962" s="34">
        <v>23</v>
      </c>
      <c r="G1962" s="34" t="s">
        <v>11</v>
      </c>
    </row>
    <row r="1963" spans="3:7" ht="15" thickBot="1" x14ac:dyDescent="0.35">
      <c r="C1963" s="32">
        <v>43232</v>
      </c>
      <c r="D1963" s="33">
        <v>0.40013888888888888</v>
      </c>
      <c r="E1963" s="34" t="s">
        <v>9</v>
      </c>
      <c r="F1963" s="34">
        <v>27</v>
      </c>
      <c r="G1963" s="34" t="s">
        <v>11</v>
      </c>
    </row>
    <row r="1964" spans="3:7" ht="15" thickBot="1" x14ac:dyDescent="0.35">
      <c r="C1964" s="32">
        <v>43232</v>
      </c>
      <c r="D1964" s="33">
        <v>0.40023148148148152</v>
      </c>
      <c r="E1964" s="34" t="s">
        <v>9</v>
      </c>
      <c r="F1964" s="34">
        <v>24</v>
      </c>
      <c r="G1964" s="34" t="s">
        <v>10</v>
      </c>
    </row>
    <row r="1965" spans="3:7" ht="15" thickBot="1" x14ac:dyDescent="0.35">
      <c r="C1965" s="32">
        <v>43232</v>
      </c>
      <c r="D1965" s="33">
        <v>0.4004050925925926</v>
      </c>
      <c r="E1965" s="34" t="s">
        <v>9</v>
      </c>
      <c r="F1965" s="34">
        <v>32</v>
      </c>
      <c r="G1965" s="34" t="s">
        <v>10</v>
      </c>
    </row>
    <row r="1966" spans="3:7" ht="15" thickBot="1" x14ac:dyDescent="0.35">
      <c r="C1966" s="32">
        <v>43232</v>
      </c>
      <c r="D1966" s="33">
        <v>0.40079861111111109</v>
      </c>
      <c r="E1966" s="34" t="s">
        <v>9</v>
      </c>
      <c r="F1966" s="34">
        <v>15</v>
      </c>
      <c r="G1966" s="34" t="s">
        <v>11</v>
      </c>
    </row>
    <row r="1967" spans="3:7" ht="15" thickBot="1" x14ac:dyDescent="0.35">
      <c r="C1967" s="32">
        <v>43232</v>
      </c>
      <c r="D1967" s="33">
        <v>0.40081018518518513</v>
      </c>
      <c r="E1967" s="34" t="s">
        <v>9</v>
      </c>
      <c r="F1967" s="34">
        <v>15</v>
      </c>
      <c r="G1967" s="34" t="s">
        <v>11</v>
      </c>
    </row>
    <row r="1968" spans="3:7" ht="15" thickBot="1" x14ac:dyDescent="0.35">
      <c r="C1968" s="32">
        <v>43232</v>
      </c>
      <c r="D1968" s="33">
        <v>0.40083333333333332</v>
      </c>
      <c r="E1968" s="34" t="s">
        <v>9</v>
      </c>
      <c r="F1968" s="34">
        <v>15</v>
      </c>
      <c r="G1968" s="34" t="s">
        <v>11</v>
      </c>
    </row>
    <row r="1969" spans="3:7" ht="15" thickBot="1" x14ac:dyDescent="0.35">
      <c r="C1969" s="32">
        <v>43232</v>
      </c>
      <c r="D1969" s="33">
        <v>0.40092592592592591</v>
      </c>
      <c r="E1969" s="34" t="s">
        <v>9</v>
      </c>
      <c r="F1969" s="34">
        <v>19</v>
      </c>
      <c r="G1969" s="34" t="s">
        <v>11</v>
      </c>
    </row>
    <row r="1970" spans="3:7" ht="15" thickBot="1" x14ac:dyDescent="0.35">
      <c r="C1970" s="32">
        <v>43232</v>
      </c>
      <c r="D1970" s="33">
        <v>0.40113425925925927</v>
      </c>
      <c r="E1970" s="34" t="s">
        <v>9</v>
      </c>
      <c r="F1970" s="34">
        <v>23</v>
      </c>
      <c r="G1970" s="34" t="s">
        <v>11</v>
      </c>
    </row>
    <row r="1971" spans="3:7" ht="15" thickBot="1" x14ac:dyDescent="0.35">
      <c r="C1971" s="32">
        <v>43232</v>
      </c>
      <c r="D1971" s="33">
        <v>0.40174768518518517</v>
      </c>
      <c r="E1971" s="34" t="s">
        <v>9</v>
      </c>
      <c r="F1971" s="34">
        <v>26</v>
      </c>
      <c r="G1971" s="34" t="s">
        <v>11</v>
      </c>
    </row>
    <row r="1972" spans="3:7" ht="15" thickBot="1" x14ac:dyDescent="0.35">
      <c r="C1972" s="32">
        <v>43232</v>
      </c>
      <c r="D1972" s="33">
        <v>0.40189814814814812</v>
      </c>
      <c r="E1972" s="34" t="s">
        <v>9</v>
      </c>
      <c r="F1972" s="34">
        <v>31</v>
      </c>
      <c r="G1972" s="34" t="s">
        <v>11</v>
      </c>
    </row>
    <row r="1973" spans="3:7" ht="15" thickBot="1" x14ac:dyDescent="0.35">
      <c r="C1973" s="32">
        <v>43232</v>
      </c>
      <c r="D1973" s="33">
        <v>0.40222222222222226</v>
      </c>
      <c r="E1973" s="34" t="s">
        <v>9</v>
      </c>
      <c r="F1973" s="34">
        <v>15</v>
      </c>
      <c r="G1973" s="34" t="s">
        <v>11</v>
      </c>
    </row>
    <row r="1974" spans="3:7" ht="15" thickBot="1" x14ac:dyDescent="0.35">
      <c r="C1974" s="32">
        <v>43232</v>
      </c>
      <c r="D1974" s="33">
        <v>0.40305555555555556</v>
      </c>
      <c r="E1974" s="34" t="s">
        <v>9</v>
      </c>
      <c r="F1974" s="34">
        <v>23</v>
      </c>
      <c r="G1974" s="34" t="s">
        <v>11</v>
      </c>
    </row>
    <row r="1975" spans="3:7" ht="15" thickBot="1" x14ac:dyDescent="0.35">
      <c r="C1975" s="32">
        <v>43232</v>
      </c>
      <c r="D1975" s="33">
        <v>0.40348379629629627</v>
      </c>
      <c r="E1975" s="34" t="s">
        <v>9</v>
      </c>
      <c r="F1975" s="34">
        <v>15</v>
      </c>
      <c r="G1975" s="34" t="s">
        <v>11</v>
      </c>
    </row>
    <row r="1976" spans="3:7" ht="15" thickBot="1" x14ac:dyDescent="0.35">
      <c r="C1976" s="32">
        <v>43232</v>
      </c>
      <c r="D1976" s="33">
        <v>0.40383101851851855</v>
      </c>
      <c r="E1976" s="34" t="s">
        <v>9</v>
      </c>
      <c r="F1976" s="34">
        <v>22</v>
      </c>
      <c r="G1976" s="34" t="s">
        <v>11</v>
      </c>
    </row>
    <row r="1977" spans="3:7" ht="15" thickBot="1" x14ac:dyDescent="0.35">
      <c r="C1977" s="32">
        <v>43232</v>
      </c>
      <c r="D1977" s="33">
        <v>0.40489583333333329</v>
      </c>
      <c r="E1977" s="34" t="s">
        <v>9</v>
      </c>
      <c r="F1977" s="34">
        <v>21</v>
      </c>
      <c r="G1977" s="34" t="s">
        <v>11</v>
      </c>
    </row>
    <row r="1978" spans="3:7" ht="15" thickBot="1" x14ac:dyDescent="0.35">
      <c r="C1978" s="32">
        <v>43232</v>
      </c>
      <c r="D1978" s="33">
        <v>0.40506944444444443</v>
      </c>
      <c r="E1978" s="34" t="s">
        <v>9</v>
      </c>
      <c r="F1978" s="34">
        <v>21</v>
      </c>
      <c r="G1978" s="34" t="s">
        <v>11</v>
      </c>
    </row>
    <row r="1979" spans="3:7" ht="15" thickBot="1" x14ac:dyDescent="0.35">
      <c r="C1979" s="32">
        <v>43232</v>
      </c>
      <c r="D1979" s="33">
        <v>0.40527777777777779</v>
      </c>
      <c r="E1979" s="34" t="s">
        <v>9</v>
      </c>
      <c r="F1979" s="34">
        <v>16</v>
      </c>
      <c r="G1979" s="34" t="s">
        <v>11</v>
      </c>
    </row>
    <row r="1980" spans="3:7" ht="15" thickBot="1" x14ac:dyDescent="0.35">
      <c r="C1980" s="32">
        <v>43232</v>
      </c>
      <c r="D1980" s="33">
        <v>0.40607638888888892</v>
      </c>
      <c r="E1980" s="34" t="s">
        <v>9</v>
      </c>
      <c r="F1980" s="34">
        <v>27</v>
      </c>
      <c r="G1980" s="34" t="s">
        <v>10</v>
      </c>
    </row>
    <row r="1981" spans="3:7" ht="15" thickBot="1" x14ac:dyDescent="0.35">
      <c r="C1981" s="32">
        <v>43232</v>
      </c>
      <c r="D1981" s="33">
        <v>0.40733796296296299</v>
      </c>
      <c r="E1981" s="34" t="s">
        <v>9</v>
      </c>
      <c r="F1981" s="34">
        <v>15</v>
      </c>
      <c r="G1981" s="34" t="s">
        <v>11</v>
      </c>
    </row>
    <row r="1982" spans="3:7" ht="15" thickBot="1" x14ac:dyDescent="0.35">
      <c r="C1982" s="32">
        <v>43232</v>
      </c>
      <c r="D1982" s="33">
        <v>0.4075462962962963</v>
      </c>
      <c r="E1982" s="34" t="s">
        <v>9</v>
      </c>
      <c r="F1982" s="34">
        <v>21</v>
      </c>
      <c r="G1982" s="34" t="s">
        <v>11</v>
      </c>
    </row>
    <row r="1983" spans="3:7" ht="15" thickBot="1" x14ac:dyDescent="0.35">
      <c r="C1983" s="32">
        <v>43232</v>
      </c>
      <c r="D1983" s="33">
        <v>0.4079976851851852</v>
      </c>
      <c r="E1983" s="34" t="s">
        <v>9</v>
      </c>
      <c r="F1983" s="34">
        <v>19</v>
      </c>
      <c r="G1983" s="34" t="s">
        <v>11</v>
      </c>
    </row>
    <row r="1984" spans="3:7" ht="15" thickBot="1" x14ac:dyDescent="0.35">
      <c r="C1984" s="32">
        <v>43232</v>
      </c>
      <c r="D1984" s="33">
        <v>0.40868055555555555</v>
      </c>
      <c r="E1984" s="34" t="s">
        <v>9</v>
      </c>
      <c r="F1984" s="34">
        <v>23</v>
      </c>
      <c r="G1984" s="34" t="s">
        <v>11</v>
      </c>
    </row>
    <row r="1985" spans="3:7" ht="15" thickBot="1" x14ac:dyDescent="0.35">
      <c r="C1985" s="32">
        <v>43232</v>
      </c>
      <c r="D1985" s="33">
        <v>0.40888888888888886</v>
      </c>
      <c r="E1985" s="34" t="s">
        <v>9</v>
      </c>
      <c r="F1985" s="34">
        <v>23</v>
      </c>
      <c r="G1985" s="34" t="s">
        <v>11</v>
      </c>
    </row>
    <row r="1986" spans="3:7" ht="15" thickBot="1" x14ac:dyDescent="0.35">
      <c r="C1986" s="32">
        <v>43232</v>
      </c>
      <c r="D1986" s="33">
        <v>0.40907407407407409</v>
      </c>
      <c r="E1986" s="34" t="s">
        <v>9</v>
      </c>
      <c r="F1986" s="34">
        <v>16</v>
      </c>
      <c r="G1986" s="34" t="s">
        <v>11</v>
      </c>
    </row>
    <row r="1987" spans="3:7" ht="15" thickBot="1" x14ac:dyDescent="0.35">
      <c r="C1987" s="32">
        <v>43232</v>
      </c>
      <c r="D1987" s="33">
        <v>0.41006944444444443</v>
      </c>
      <c r="E1987" s="34" t="s">
        <v>9</v>
      </c>
      <c r="F1987" s="34">
        <v>33</v>
      </c>
      <c r="G1987" s="34" t="s">
        <v>11</v>
      </c>
    </row>
    <row r="1988" spans="3:7" ht="15" thickBot="1" x14ac:dyDescent="0.35">
      <c r="C1988" s="32">
        <v>43232</v>
      </c>
      <c r="D1988" s="33">
        <v>0.41091435185185188</v>
      </c>
      <c r="E1988" s="34" t="s">
        <v>9</v>
      </c>
      <c r="F1988" s="34">
        <v>16</v>
      </c>
      <c r="G1988" s="34" t="s">
        <v>11</v>
      </c>
    </row>
    <row r="1989" spans="3:7" ht="15" thickBot="1" x14ac:dyDescent="0.35">
      <c r="C1989" s="32">
        <v>43232</v>
      </c>
      <c r="D1989" s="33">
        <v>0.41107638888888887</v>
      </c>
      <c r="E1989" s="34" t="s">
        <v>9</v>
      </c>
      <c r="F1989" s="34">
        <v>17</v>
      </c>
      <c r="G1989" s="34" t="s">
        <v>10</v>
      </c>
    </row>
    <row r="1990" spans="3:7" ht="15" thickBot="1" x14ac:dyDescent="0.35">
      <c r="C1990" s="32">
        <v>43232</v>
      </c>
      <c r="D1990" s="33">
        <v>0.41116898148148145</v>
      </c>
      <c r="E1990" s="34" t="s">
        <v>9</v>
      </c>
      <c r="F1990" s="34">
        <v>22</v>
      </c>
      <c r="G1990" s="34" t="s">
        <v>11</v>
      </c>
    </row>
    <row r="1991" spans="3:7" ht="15" thickBot="1" x14ac:dyDescent="0.35">
      <c r="C1991" s="32">
        <v>43232</v>
      </c>
      <c r="D1991" s="33">
        <v>0.41160879629629626</v>
      </c>
      <c r="E1991" s="34" t="s">
        <v>9</v>
      </c>
      <c r="F1991" s="34">
        <v>19</v>
      </c>
      <c r="G1991" s="34" t="s">
        <v>11</v>
      </c>
    </row>
    <row r="1992" spans="3:7" ht="15" thickBot="1" x14ac:dyDescent="0.35">
      <c r="C1992" s="32">
        <v>43232</v>
      </c>
      <c r="D1992" s="33">
        <v>0.41175925925925921</v>
      </c>
      <c r="E1992" s="34" t="s">
        <v>9</v>
      </c>
      <c r="F1992" s="34">
        <v>22</v>
      </c>
      <c r="G1992" s="34" t="s">
        <v>11</v>
      </c>
    </row>
    <row r="1993" spans="3:7" ht="15" thickBot="1" x14ac:dyDescent="0.35">
      <c r="C1993" s="32">
        <v>43232</v>
      </c>
      <c r="D1993" s="33">
        <v>0.41245370370370371</v>
      </c>
      <c r="E1993" s="34" t="s">
        <v>9</v>
      </c>
      <c r="F1993" s="34">
        <v>16</v>
      </c>
      <c r="G1993" s="34" t="s">
        <v>11</v>
      </c>
    </row>
    <row r="1994" spans="3:7" ht="15" thickBot="1" x14ac:dyDescent="0.35">
      <c r="C1994" s="32">
        <v>43232</v>
      </c>
      <c r="D1994" s="33">
        <v>0.41263888888888894</v>
      </c>
      <c r="E1994" s="34" t="s">
        <v>9</v>
      </c>
      <c r="F1994" s="34">
        <v>24</v>
      </c>
      <c r="G1994" s="34" t="s">
        <v>10</v>
      </c>
    </row>
    <row r="1995" spans="3:7" ht="15" thickBot="1" x14ac:dyDescent="0.35">
      <c r="C1995" s="32">
        <v>43232</v>
      </c>
      <c r="D1995" s="33">
        <v>0.41310185185185189</v>
      </c>
      <c r="E1995" s="34" t="s">
        <v>9</v>
      </c>
      <c r="F1995" s="34">
        <v>20</v>
      </c>
      <c r="G1995" s="34" t="s">
        <v>11</v>
      </c>
    </row>
    <row r="1996" spans="3:7" ht="15" thickBot="1" x14ac:dyDescent="0.35">
      <c r="C1996" s="32">
        <v>43232</v>
      </c>
      <c r="D1996" s="33">
        <v>0.41333333333333333</v>
      </c>
      <c r="E1996" s="34" t="s">
        <v>9</v>
      </c>
      <c r="F1996" s="34">
        <v>22</v>
      </c>
      <c r="G1996" s="34" t="s">
        <v>11</v>
      </c>
    </row>
    <row r="1997" spans="3:7" ht="15" thickBot="1" x14ac:dyDescent="0.35">
      <c r="C1997" s="32">
        <v>43232</v>
      </c>
      <c r="D1997" s="33">
        <v>0.41467592592592589</v>
      </c>
      <c r="E1997" s="34" t="s">
        <v>9</v>
      </c>
      <c r="F1997" s="34">
        <v>22</v>
      </c>
      <c r="G1997" s="34" t="s">
        <v>11</v>
      </c>
    </row>
    <row r="1998" spans="3:7" ht="15" thickBot="1" x14ac:dyDescent="0.35">
      <c r="C1998" s="32">
        <v>43232</v>
      </c>
      <c r="D1998" s="33">
        <v>0.41533564814814811</v>
      </c>
      <c r="E1998" s="34" t="s">
        <v>9</v>
      </c>
      <c r="F1998" s="34">
        <v>19</v>
      </c>
      <c r="G1998" s="34" t="s">
        <v>11</v>
      </c>
    </row>
    <row r="1999" spans="3:7" ht="15" thickBot="1" x14ac:dyDescent="0.35">
      <c r="C1999" s="32">
        <v>43232</v>
      </c>
      <c r="D1999" s="33">
        <v>0.41550925925925924</v>
      </c>
      <c r="E1999" s="34" t="s">
        <v>9</v>
      </c>
      <c r="F1999" s="34">
        <v>27</v>
      </c>
      <c r="G1999" s="34" t="s">
        <v>11</v>
      </c>
    </row>
    <row r="2000" spans="3:7" ht="15" thickBot="1" x14ac:dyDescent="0.35">
      <c r="C2000" s="32">
        <v>43232</v>
      </c>
      <c r="D2000" s="33">
        <v>0.4173263888888889</v>
      </c>
      <c r="E2000" s="34" t="s">
        <v>9</v>
      </c>
      <c r="F2000" s="34">
        <v>13</v>
      </c>
      <c r="G2000" s="34" t="s">
        <v>11</v>
      </c>
    </row>
    <row r="2001" spans="3:7" ht="15" thickBot="1" x14ac:dyDescent="0.35">
      <c r="C2001" s="32">
        <v>43232</v>
      </c>
      <c r="D2001" s="33">
        <v>0.4173263888888889</v>
      </c>
      <c r="E2001" s="34" t="s">
        <v>9</v>
      </c>
      <c r="F2001" s="34">
        <v>14</v>
      </c>
      <c r="G2001" s="34" t="s">
        <v>11</v>
      </c>
    </row>
    <row r="2002" spans="3:7" ht="15" thickBot="1" x14ac:dyDescent="0.35">
      <c r="C2002" s="32">
        <v>43232</v>
      </c>
      <c r="D2002" s="33">
        <v>0.41734953703703703</v>
      </c>
      <c r="E2002" s="34" t="s">
        <v>9</v>
      </c>
      <c r="F2002" s="34">
        <v>14</v>
      </c>
      <c r="G2002" s="34" t="s">
        <v>11</v>
      </c>
    </row>
    <row r="2003" spans="3:7" ht="15" thickBot="1" x14ac:dyDescent="0.35">
      <c r="C2003" s="32">
        <v>43232</v>
      </c>
      <c r="D2003" s="33">
        <v>0.41753472222222227</v>
      </c>
      <c r="E2003" s="34" t="s">
        <v>9</v>
      </c>
      <c r="F2003" s="34">
        <v>15</v>
      </c>
      <c r="G2003" s="34" t="s">
        <v>11</v>
      </c>
    </row>
    <row r="2004" spans="3:7" ht="15" thickBot="1" x14ac:dyDescent="0.35">
      <c r="C2004" s="32">
        <v>43232</v>
      </c>
      <c r="D2004" s="33">
        <v>0.4175462962962963</v>
      </c>
      <c r="E2004" s="34" t="s">
        <v>9</v>
      </c>
      <c r="F2004" s="34">
        <v>14</v>
      </c>
      <c r="G2004" s="34" t="s">
        <v>11</v>
      </c>
    </row>
    <row r="2005" spans="3:7" ht="15" thickBot="1" x14ac:dyDescent="0.35">
      <c r="C2005" s="32">
        <v>43232</v>
      </c>
      <c r="D2005" s="33">
        <v>0.4175462962962963</v>
      </c>
      <c r="E2005" s="34" t="s">
        <v>9</v>
      </c>
      <c r="F2005" s="34">
        <v>14</v>
      </c>
      <c r="G2005" s="34" t="s">
        <v>11</v>
      </c>
    </row>
    <row r="2006" spans="3:7" ht="15" thickBot="1" x14ac:dyDescent="0.35">
      <c r="C2006" s="32">
        <v>43232</v>
      </c>
      <c r="D2006" s="33">
        <v>0.4175578703703704</v>
      </c>
      <c r="E2006" s="34" t="s">
        <v>9</v>
      </c>
      <c r="F2006" s="34">
        <v>14</v>
      </c>
      <c r="G2006" s="34" t="s">
        <v>11</v>
      </c>
    </row>
    <row r="2007" spans="3:7" ht="15" thickBot="1" x14ac:dyDescent="0.35">
      <c r="C2007" s="32">
        <v>43232</v>
      </c>
      <c r="D2007" s="33">
        <v>0.41829861111111111</v>
      </c>
      <c r="E2007" s="34" t="s">
        <v>9</v>
      </c>
      <c r="F2007" s="34">
        <v>30</v>
      </c>
      <c r="G2007" s="34" t="s">
        <v>10</v>
      </c>
    </row>
    <row r="2008" spans="3:7" ht="15" thickBot="1" x14ac:dyDescent="0.35">
      <c r="C2008" s="32">
        <v>43232</v>
      </c>
      <c r="D2008" s="33">
        <v>0.41863425925925929</v>
      </c>
      <c r="E2008" s="34" t="s">
        <v>9</v>
      </c>
      <c r="F2008" s="34">
        <v>25</v>
      </c>
      <c r="G2008" s="34" t="s">
        <v>11</v>
      </c>
    </row>
    <row r="2009" spans="3:7" ht="15" thickBot="1" x14ac:dyDescent="0.35">
      <c r="C2009" s="32">
        <v>43232</v>
      </c>
      <c r="D2009" s="33">
        <v>0.41923611111111114</v>
      </c>
      <c r="E2009" s="34" t="s">
        <v>9</v>
      </c>
      <c r="F2009" s="34">
        <v>19</v>
      </c>
      <c r="G2009" s="34" t="s">
        <v>11</v>
      </c>
    </row>
    <row r="2010" spans="3:7" ht="15" thickBot="1" x14ac:dyDescent="0.35">
      <c r="C2010" s="32">
        <v>43232</v>
      </c>
      <c r="D2010" s="33">
        <v>0.41925925925925928</v>
      </c>
      <c r="E2010" s="34" t="s">
        <v>9</v>
      </c>
      <c r="F2010" s="34">
        <v>15</v>
      </c>
      <c r="G2010" s="34" t="s">
        <v>11</v>
      </c>
    </row>
    <row r="2011" spans="3:7" ht="15" thickBot="1" x14ac:dyDescent="0.35">
      <c r="C2011" s="32">
        <v>43232</v>
      </c>
      <c r="D2011" s="33">
        <v>0.41935185185185181</v>
      </c>
      <c r="E2011" s="34" t="s">
        <v>9</v>
      </c>
      <c r="F2011" s="34">
        <v>14</v>
      </c>
      <c r="G2011" s="34" t="s">
        <v>11</v>
      </c>
    </row>
    <row r="2012" spans="3:7" ht="15" thickBot="1" x14ac:dyDescent="0.35">
      <c r="C2012" s="32">
        <v>43232</v>
      </c>
      <c r="D2012" s="33">
        <v>0.41967592592592595</v>
      </c>
      <c r="E2012" s="34" t="s">
        <v>9</v>
      </c>
      <c r="F2012" s="34">
        <v>41</v>
      </c>
      <c r="G2012" s="34" t="s">
        <v>10</v>
      </c>
    </row>
    <row r="2013" spans="3:7" ht="15" thickBot="1" x14ac:dyDescent="0.35">
      <c r="C2013" s="32">
        <v>43232</v>
      </c>
      <c r="D2013" s="33">
        <v>0.42018518518518522</v>
      </c>
      <c r="E2013" s="34" t="s">
        <v>9</v>
      </c>
      <c r="F2013" s="34">
        <v>15</v>
      </c>
      <c r="G2013" s="34" t="s">
        <v>11</v>
      </c>
    </row>
    <row r="2014" spans="3:7" ht="15" thickBot="1" x14ac:dyDescent="0.35">
      <c r="C2014" s="32">
        <v>43232</v>
      </c>
      <c r="D2014" s="33">
        <v>0.42026620370370371</v>
      </c>
      <c r="E2014" s="34" t="s">
        <v>9</v>
      </c>
      <c r="F2014" s="34">
        <v>18</v>
      </c>
      <c r="G2014" s="34" t="s">
        <v>11</v>
      </c>
    </row>
    <row r="2015" spans="3:7" ht="15" thickBot="1" x14ac:dyDescent="0.35">
      <c r="C2015" s="32">
        <v>43232</v>
      </c>
      <c r="D2015" s="33">
        <v>0.42115740740740742</v>
      </c>
      <c r="E2015" s="34" t="s">
        <v>9</v>
      </c>
      <c r="F2015" s="34">
        <v>28</v>
      </c>
      <c r="G2015" s="34" t="s">
        <v>11</v>
      </c>
    </row>
    <row r="2016" spans="3:7" ht="15" thickBot="1" x14ac:dyDescent="0.35">
      <c r="C2016" s="32">
        <v>43232</v>
      </c>
      <c r="D2016" s="33">
        <v>0.42151620370370368</v>
      </c>
      <c r="E2016" s="34" t="s">
        <v>9</v>
      </c>
      <c r="F2016" s="34">
        <v>29</v>
      </c>
      <c r="G2016" s="34" t="s">
        <v>11</v>
      </c>
    </row>
    <row r="2017" spans="3:7" ht="15" thickBot="1" x14ac:dyDescent="0.35">
      <c r="C2017" s="32">
        <v>43232</v>
      </c>
      <c r="D2017" s="33">
        <v>0.42179398148148151</v>
      </c>
      <c r="E2017" s="34" t="s">
        <v>9</v>
      </c>
      <c r="F2017" s="34">
        <v>21</v>
      </c>
      <c r="G2017" s="34" t="s">
        <v>11</v>
      </c>
    </row>
    <row r="2018" spans="3:7" ht="15" thickBot="1" x14ac:dyDescent="0.35">
      <c r="C2018" s="32">
        <v>43232</v>
      </c>
      <c r="D2018" s="33">
        <v>0.42246527777777776</v>
      </c>
      <c r="E2018" s="34" t="s">
        <v>9</v>
      </c>
      <c r="F2018" s="34">
        <v>31</v>
      </c>
      <c r="G2018" s="34" t="s">
        <v>11</v>
      </c>
    </row>
    <row r="2019" spans="3:7" ht="15" thickBot="1" x14ac:dyDescent="0.35">
      <c r="C2019" s="32">
        <v>43232</v>
      </c>
      <c r="D2019" s="33">
        <v>0.42255787037037035</v>
      </c>
      <c r="E2019" s="34" t="s">
        <v>9</v>
      </c>
      <c r="F2019" s="34">
        <v>30</v>
      </c>
      <c r="G2019" s="34" t="s">
        <v>11</v>
      </c>
    </row>
    <row r="2020" spans="3:7" ht="15" thickBot="1" x14ac:dyDescent="0.35">
      <c r="C2020" s="32">
        <v>43232</v>
      </c>
      <c r="D2020" s="33">
        <v>0.42271990740740745</v>
      </c>
      <c r="E2020" s="34" t="s">
        <v>9</v>
      </c>
      <c r="F2020" s="34">
        <v>36</v>
      </c>
      <c r="G2020" s="34" t="s">
        <v>10</v>
      </c>
    </row>
    <row r="2021" spans="3:7" ht="15" thickBot="1" x14ac:dyDescent="0.35">
      <c r="C2021" s="32">
        <v>43232</v>
      </c>
      <c r="D2021" s="33">
        <v>0.42321759259259256</v>
      </c>
      <c r="E2021" s="34" t="s">
        <v>9</v>
      </c>
      <c r="F2021" s="34">
        <v>32</v>
      </c>
      <c r="G2021" s="34" t="s">
        <v>10</v>
      </c>
    </row>
    <row r="2022" spans="3:7" ht="15" thickBot="1" x14ac:dyDescent="0.35">
      <c r="C2022" s="32">
        <v>43232</v>
      </c>
      <c r="D2022" s="33">
        <v>0.42334490740740738</v>
      </c>
      <c r="E2022" s="34" t="s">
        <v>9</v>
      </c>
      <c r="F2022" s="34">
        <v>26</v>
      </c>
      <c r="G2022" s="34" t="s">
        <v>10</v>
      </c>
    </row>
    <row r="2023" spans="3:7" ht="15" thickBot="1" x14ac:dyDescent="0.35">
      <c r="C2023" s="32">
        <v>43232</v>
      </c>
      <c r="D2023" s="33">
        <v>0.42424768518518513</v>
      </c>
      <c r="E2023" s="34" t="s">
        <v>9</v>
      </c>
      <c r="F2023" s="34">
        <v>32</v>
      </c>
      <c r="G2023" s="34" t="s">
        <v>10</v>
      </c>
    </row>
    <row r="2024" spans="3:7" ht="15" thickBot="1" x14ac:dyDescent="0.35">
      <c r="C2024" s="32">
        <v>43232</v>
      </c>
      <c r="D2024" s="33">
        <v>0.4249768518518518</v>
      </c>
      <c r="E2024" s="34" t="s">
        <v>9</v>
      </c>
      <c r="F2024" s="34">
        <v>33</v>
      </c>
      <c r="G2024" s="34" t="s">
        <v>10</v>
      </c>
    </row>
    <row r="2025" spans="3:7" ht="15" thickBot="1" x14ac:dyDescent="0.35">
      <c r="C2025" s="32">
        <v>43232</v>
      </c>
      <c r="D2025" s="33">
        <v>0.42532407407407408</v>
      </c>
      <c r="E2025" s="34" t="s">
        <v>9</v>
      </c>
      <c r="F2025" s="34">
        <v>27</v>
      </c>
      <c r="G2025" s="34" t="s">
        <v>11</v>
      </c>
    </row>
    <row r="2026" spans="3:7" ht="15" thickBot="1" x14ac:dyDescent="0.35">
      <c r="C2026" s="32">
        <v>43232</v>
      </c>
      <c r="D2026" s="33">
        <v>0.42604166666666665</v>
      </c>
      <c r="E2026" s="34" t="s">
        <v>9</v>
      </c>
      <c r="F2026" s="34">
        <v>24</v>
      </c>
      <c r="G2026" s="34" t="s">
        <v>11</v>
      </c>
    </row>
    <row r="2027" spans="3:7" ht="15" thickBot="1" x14ac:dyDescent="0.35">
      <c r="C2027" s="32">
        <v>43232</v>
      </c>
      <c r="D2027" s="33">
        <v>0.42776620370370372</v>
      </c>
      <c r="E2027" s="34" t="s">
        <v>9</v>
      </c>
      <c r="F2027" s="34">
        <v>17</v>
      </c>
      <c r="G2027" s="34" t="s">
        <v>11</v>
      </c>
    </row>
    <row r="2028" spans="3:7" ht="15" thickBot="1" x14ac:dyDescent="0.35">
      <c r="C2028" s="32">
        <v>43232</v>
      </c>
      <c r="D2028" s="33">
        <v>0.42804398148148143</v>
      </c>
      <c r="E2028" s="34" t="s">
        <v>9</v>
      </c>
      <c r="F2028" s="34">
        <v>22</v>
      </c>
      <c r="G2028" s="34" t="s">
        <v>11</v>
      </c>
    </row>
    <row r="2029" spans="3:7" ht="15" thickBot="1" x14ac:dyDescent="0.35">
      <c r="C2029" s="32">
        <v>43232</v>
      </c>
      <c r="D2029" s="33">
        <v>0.42866898148148147</v>
      </c>
      <c r="E2029" s="34" t="s">
        <v>9</v>
      </c>
      <c r="F2029" s="34">
        <v>22</v>
      </c>
      <c r="G2029" s="34" t="s">
        <v>11</v>
      </c>
    </row>
    <row r="2030" spans="3:7" ht="15" thickBot="1" x14ac:dyDescent="0.35">
      <c r="C2030" s="32">
        <v>43232</v>
      </c>
      <c r="D2030" s="33">
        <v>0.43171296296296297</v>
      </c>
      <c r="E2030" s="34" t="s">
        <v>9</v>
      </c>
      <c r="F2030" s="34">
        <v>25</v>
      </c>
      <c r="G2030" s="34" t="s">
        <v>11</v>
      </c>
    </row>
    <row r="2031" spans="3:7" ht="15" thickBot="1" x14ac:dyDescent="0.35">
      <c r="C2031" s="32">
        <v>43232</v>
      </c>
      <c r="D2031" s="33">
        <v>0.43417824074074068</v>
      </c>
      <c r="E2031" s="34" t="s">
        <v>9</v>
      </c>
      <c r="F2031" s="34">
        <v>19</v>
      </c>
      <c r="G2031" s="34" t="s">
        <v>11</v>
      </c>
    </row>
    <row r="2032" spans="3:7" ht="15" thickBot="1" x14ac:dyDescent="0.35">
      <c r="C2032" s="32">
        <v>43232</v>
      </c>
      <c r="D2032" s="33">
        <v>0.43567129629629631</v>
      </c>
      <c r="E2032" s="34" t="s">
        <v>9</v>
      </c>
      <c r="F2032" s="34">
        <v>32</v>
      </c>
      <c r="G2032" s="34" t="s">
        <v>11</v>
      </c>
    </row>
    <row r="2033" spans="3:7" ht="15" thickBot="1" x14ac:dyDescent="0.35">
      <c r="C2033" s="32">
        <v>43232</v>
      </c>
      <c r="D2033" s="33">
        <v>0.43663194444444442</v>
      </c>
      <c r="E2033" s="34" t="s">
        <v>9</v>
      </c>
      <c r="F2033" s="34">
        <v>23</v>
      </c>
      <c r="G2033" s="34" t="s">
        <v>11</v>
      </c>
    </row>
    <row r="2034" spans="3:7" ht="15" thickBot="1" x14ac:dyDescent="0.35">
      <c r="C2034" s="32">
        <v>43232</v>
      </c>
      <c r="D2034" s="33">
        <v>0.43767361111111108</v>
      </c>
      <c r="E2034" s="34" t="s">
        <v>9</v>
      </c>
      <c r="F2034" s="34">
        <v>27</v>
      </c>
      <c r="G2034" s="34" t="s">
        <v>11</v>
      </c>
    </row>
    <row r="2035" spans="3:7" ht="15" thickBot="1" x14ac:dyDescent="0.35">
      <c r="C2035" s="32">
        <v>43232</v>
      </c>
      <c r="D2035" s="33">
        <v>0.43893518518518521</v>
      </c>
      <c r="E2035" s="34" t="s">
        <v>9</v>
      </c>
      <c r="F2035" s="34">
        <v>17</v>
      </c>
      <c r="G2035" s="34" t="s">
        <v>11</v>
      </c>
    </row>
    <row r="2036" spans="3:7" ht="15" thickBot="1" x14ac:dyDescent="0.35">
      <c r="C2036" s="32">
        <v>43232</v>
      </c>
      <c r="D2036" s="33">
        <v>0.43914351851851857</v>
      </c>
      <c r="E2036" s="34" t="s">
        <v>9</v>
      </c>
      <c r="F2036" s="34">
        <v>30</v>
      </c>
      <c r="G2036" s="34" t="s">
        <v>11</v>
      </c>
    </row>
    <row r="2037" spans="3:7" ht="15" thickBot="1" x14ac:dyDescent="0.35">
      <c r="C2037" s="32">
        <v>43232</v>
      </c>
      <c r="D2037" s="33">
        <v>0.43939814814814815</v>
      </c>
      <c r="E2037" s="34" t="s">
        <v>9</v>
      </c>
      <c r="F2037" s="34">
        <v>24</v>
      </c>
      <c r="G2037" s="34" t="s">
        <v>11</v>
      </c>
    </row>
    <row r="2038" spans="3:7" ht="15" thickBot="1" x14ac:dyDescent="0.35">
      <c r="C2038" s="32">
        <v>43232</v>
      </c>
      <c r="D2038" s="33">
        <v>0.43984953703703705</v>
      </c>
      <c r="E2038" s="34" t="s">
        <v>9</v>
      </c>
      <c r="F2038" s="34">
        <v>34</v>
      </c>
      <c r="G2038" s="34" t="s">
        <v>11</v>
      </c>
    </row>
    <row r="2039" spans="3:7" ht="15" thickBot="1" x14ac:dyDescent="0.35">
      <c r="C2039" s="32">
        <v>43232</v>
      </c>
      <c r="D2039" s="33">
        <v>0.44009259259259265</v>
      </c>
      <c r="E2039" s="34" t="s">
        <v>9</v>
      </c>
      <c r="F2039" s="34">
        <v>37</v>
      </c>
      <c r="G2039" s="34" t="s">
        <v>10</v>
      </c>
    </row>
    <row r="2040" spans="3:7" ht="15" thickBot="1" x14ac:dyDescent="0.35">
      <c r="C2040" s="32">
        <v>43232</v>
      </c>
      <c r="D2040" s="33">
        <v>0.44075231481481486</v>
      </c>
      <c r="E2040" s="34" t="s">
        <v>9</v>
      </c>
      <c r="F2040" s="34">
        <v>22</v>
      </c>
      <c r="G2040" s="34" t="s">
        <v>11</v>
      </c>
    </row>
    <row r="2041" spans="3:7" ht="15" thickBot="1" x14ac:dyDescent="0.35">
      <c r="C2041" s="32">
        <v>43232</v>
      </c>
      <c r="D2041" s="33">
        <v>0.44317129629629631</v>
      </c>
      <c r="E2041" s="34" t="s">
        <v>9</v>
      </c>
      <c r="F2041" s="34">
        <v>18</v>
      </c>
      <c r="G2041" s="34" t="s">
        <v>11</v>
      </c>
    </row>
    <row r="2042" spans="3:7" ht="15" thickBot="1" x14ac:dyDescent="0.35">
      <c r="C2042" s="32">
        <v>43232</v>
      </c>
      <c r="D2042" s="33">
        <v>0.44344907407407402</v>
      </c>
      <c r="E2042" s="34" t="s">
        <v>9</v>
      </c>
      <c r="F2042" s="34">
        <v>20</v>
      </c>
      <c r="G2042" s="34" t="s">
        <v>11</v>
      </c>
    </row>
    <row r="2043" spans="3:7" ht="15" thickBot="1" x14ac:dyDescent="0.35">
      <c r="C2043" s="32">
        <v>43232</v>
      </c>
      <c r="D2043" s="33">
        <v>0.44438657407407406</v>
      </c>
      <c r="E2043" s="34" t="s">
        <v>9</v>
      </c>
      <c r="F2043" s="34">
        <v>22</v>
      </c>
      <c r="G2043" s="34" t="s">
        <v>11</v>
      </c>
    </row>
    <row r="2044" spans="3:7" ht="15" thickBot="1" x14ac:dyDescent="0.35">
      <c r="C2044" s="32">
        <v>43232</v>
      </c>
      <c r="D2044" s="33">
        <v>0.44454861111111116</v>
      </c>
      <c r="E2044" s="34" t="s">
        <v>9</v>
      </c>
      <c r="F2044" s="34">
        <v>22</v>
      </c>
      <c r="G2044" s="34" t="s">
        <v>11</v>
      </c>
    </row>
    <row r="2045" spans="3:7" ht="15" thickBot="1" x14ac:dyDescent="0.35">
      <c r="C2045" s="32">
        <v>43232</v>
      </c>
      <c r="D2045" s="33">
        <v>0.44543981481481482</v>
      </c>
      <c r="E2045" s="34" t="s">
        <v>9</v>
      </c>
      <c r="F2045" s="34">
        <v>16</v>
      </c>
      <c r="G2045" s="34" t="s">
        <v>11</v>
      </c>
    </row>
    <row r="2046" spans="3:7" ht="15" thickBot="1" x14ac:dyDescent="0.35">
      <c r="C2046" s="32">
        <v>43232</v>
      </c>
      <c r="D2046" s="33">
        <v>0.44578703703703698</v>
      </c>
      <c r="E2046" s="34" t="s">
        <v>9</v>
      </c>
      <c r="F2046" s="34">
        <v>17</v>
      </c>
      <c r="G2046" s="34" t="s">
        <v>11</v>
      </c>
    </row>
    <row r="2047" spans="3:7" ht="15" thickBot="1" x14ac:dyDescent="0.35">
      <c r="C2047" s="32">
        <v>43232</v>
      </c>
      <c r="D2047" s="33">
        <v>0.44621527777777775</v>
      </c>
      <c r="E2047" s="34" t="s">
        <v>9</v>
      </c>
      <c r="F2047" s="34">
        <v>21</v>
      </c>
      <c r="G2047" s="34" t="s">
        <v>11</v>
      </c>
    </row>
    <row r="2048" spans="3:7" ht="15" thickBot="1" x14ac:dyDescent="0.35">
      <c r="C2048" s="32">
        <v>43232</v>
      </c>
      <c r="D2048" s="33">
        <v>0.44629629629629625</v>
      </c>
      <c r="E2048" s="34" t="s">
        <v>9</v>
      </c>
      <c r="F2048" s="34">
        <v>25</v>
      </c>
      <c r="G2048" s="34" t="s">
        <v>10</v>
      </c>
    </row>
    <row r="2049" spans="3:7" ht="15" thickBot="1" x14ac:dyDescent="0.35">
      <c r="C2049" s="32">
        <v>43232</v>
      </c>
      <c r="D2049" s="33">
        <v>0.44689814814814816</v>
      </c>
      <c r="E2049" s="34" t="s">
        <v>9</v>
      </c>
      <c r="F2049" s="34">
        <v>30</v>
      </c>
      <c r="G2049" s="34" t="s">
        <v>11</v>
      </c>
    </row>
    <row r="2050" spans="3:7" ht="15" thickBot="1" x14ac:dyDescent="0.35">
      <c r="C2050" s="32">
        <v>43232</v>
      </c>
      <c r="D2050" s="33">
        <v>0.44785879629629632</v>
      </c>
      <c r="E2050" s="34" t="s">
        <v>9</v>
      </c>
      <c r="F2050" s="34">
        <v>27</v>
      </c>
      <c r="G2050" s="34" t="s">
        <v>11</v>
      </c>
    </row>
    <row r="2051" spans="3:7" ht="15" thickBot="1" x14ac:dyDescent="0.35">
      <c r="C2051" s="32">
        <v>43232</v>
      </c>
      <c r="D2051" s="33">
        <v>0.44797453703703699</v>
      </c>
      <c r="E2051" s="34" t="s">
        <v>9</v>
      </c>
      <c r="F2051" s="34">
        <v>23</v>
      </c>
      <c r="G2051" s="34" t="s">
        <v>11</v>
      </c>
    </row>
    <row r="2052" spans="3:7" ht="15" thickBot="1" x14ac:dyDescent="0.35">
      <c r="C2052" s="32">
        <v>43232</v>
      </c>
      <c r="D2052" s="33">
        <v>0.44864583333333335</v>
      </c>
      <c r="E2052" s="34" t="s">
        <v>9</v>
      </c>
      <c r="F2052" s="34">
        <v>24</v>
      </c>
      <c r="G2052" s="34" t="s">
        <v>11</v>
      </c>
    </row>
    <row r="2053" spans="3:7" ht="15" thickBot="1" x14ac:dyDescent="0.35">
      <c r="C2053" s="32">
        <v>43232</v>
      </c>
      <c r="D2053" s="33">
        <v>0.44874999999999998</v>
      </c>
      <c r="E2053" s="34" t="s">
        <v>9</v>
      </c>
      <c r="F2053" s="34">
        <v>32</v>
      </c>
      <c r="G2053" s="34" t="s">
        <v>11</v>
      </c>
    </row>
    <row r="2054" spans="3:7" ht="15" thickBot="1" x14ac:dyDescent="0.35">
      <c r="C2054" s="32">
        <v>43232</v>
      </c>
      <c r="D2054" s="33">
        <v>0.44998842592592592</v>
      </c>
      <c r="E2054" s="34" t="s">
        <v>9</v>
      </c>
      <c r="F2054" s="34">
        <v>22</v>
      </c>
      <c r="G2054" s="34" t="s">
        <v>11</v>
      </c>
    </row>
    <row r="2055" spans="3:7" ht="15" thickBot="1" x14ac:dyDescent="0.35">
      <c r="C2055" s="32">
        <v>43232</v>
      </c>
      <c r="D2055" s="33">
        <v>0.45079861111111108</v>
      </c>
      <c r="E2055" s="34" t="s">
        <v>9</v>
      </c>
      <c r="F2055" s="34">
        <v>23</v>
      </c>
      <c r="G2055" s="34" t="s">
        <v>11</v>
      </c>
    </row>
    <row r="2056" spans="3:7" ht="15" thickBot="1" x14ac:dyDescent="0.35">
      <c r="C2056" s="32">
        <v>43232</v>
      </c>
      <c r="D2056" s="33">
        <v>0.45094907407407409</v>
      </c>
      <c r="E2056" s="34" t="s">
        <v>9</v>
      </c>
      <c r="F2056" s="34">
        <v>27</v>
      </c>
      <c r="G2056" s="34" t="s">
        <v>11</v>
      </c>
    </row>
    <row r="2057" spans="3:7" ht="15" thickBot="1" x14ac:dyDescent="0.35">
      <c r="C2057" s="32">
        <v>43232</v>
      </c>
      <c r="D2057" s="33">
        <v>0.45262731481481483</v>
      </c>
      <c r="E2057" s="34" t="s">
        <v>9</v>
      </c>
      <c r="F2057" s="34">
        <v>24</v>
      </c>
      <c r="G2057" s="34" t="s">
        <v>11</v>
      </c>
    </row>
    <row r="2058" spans="3:7" ht="15" thickBot="1" x14ac:dyDescent="0.35">
      <c r="C2058" s="32">
        <v>43232</v>
      </c>
      <c r="D2058" s="33">
        <v>0.45275462962962965</v>
      </c>
      <c r="E2058" s="34" t="s">
        <v>9</v>
      </c>
      <c r="F2058" s="34">
        <v>24</v>
      </c>
      <c r="G2058" s="34" t="s">
        <v>11</v>
      </c>
    </row>
    <row r="2059" spans="3:7" ht="15" thickBot="1" x14ac:dyDescent="0.35">
      <c r="C2059" s="32">
        <v>43232</v>
      </c>
      <c r="D2059" s="33">
        <v>0.4534259259259259</v>
      </c>
      <c r="E2059" s="34" t="s">
        <v>9</v>
      </c>
      <c r="F2059" s="34">
        <v>17</v>
      </c>
      <c r="G2059" s="34" t="s">
        <v>11</v>
      </c>
    </row>
    <row r="2060" spans="3:7" ht="15" thickBot="1" x14ac:dyDescent="0.35">
      <c r="C2060" s="32">
        <v>43232</v>
      </c>
      <c r="D2060" s="33">
        <v>0.45420138888888889</v>
      </c>
      <c r="E2060" s="34" t="s">
        <v>9</v>
      </c>
      <c r="F2060" s="34">
        <v>26</v>
      </c>
      <c r="G2060" s="34" t="s">
        <v>11</v>
      </c>
    </row>
    <row r="2061" spans="3:7" ht="15" thickBot="1" x14ac:dyDescent="0.35">
      <c r="C2061" s="32">
        <v>43232</v>
      </c>
      <c r="D2061" s="33">
        <v>0.45501157407407411</v>
      </c>
      <c r="E2061" s="34" t="s">
        <v>9</v>
      </c>
      <c r="F2061" s="34">
        <v>23</v>
      </c>
      <c r="G2061" s="34" t="s">
        <v>11</v>
      </c>
    </row>
    <row r="2062" spans="3:7" ht="15" thickBot="1" x14ac:dyDescent="0.35">
      <c r="C2062" s="32">
        <v>43232</v>
      </c>
      <c r="D2062" s="33">
        <v>0.45587962962962963</v>
      </c>
      <c r="E2062" s="34" t="s">
        <v>9</v>
      </c>
      <c r="F2062" s="34">
        <v>24</v>
      </c>
      <c r="G2062" s="34" t="s">
        <v>11</v>
      </c>
    </row>
    <row r="2063" spans="3:7" ht="15" thickBot="1" x14ac:dyDescent="0.35">
      <c r="C2063" s="32">
        <v>43232</v>
      </c>
      <c r="D2063" s="33">
        <v>0.45663194444444444</v>
      </c>
      <c r="E2063" s="34" t="s">
        <v>9</v>
      </c>
      <c r="F2063" s="34">
        <v>34</v>
      </c>
      <c r="G2063" s="34" t="s">
        <v>11</v>
      </c>
    </row>
    <row r="2064" spans="3:7" ht="15" thickBot="1" x14ac:dyDescent="0.35">
      <c r="C2064" s="32">
        <v>43232</v>
      </c>
      <c r="D2064" s="33">
        <v>0.45768518518518514</v>
      </c>
      <c r="E2064" s="34" t="s">
        <v>9</v>
      </c>
      <c r="F2064" s="34">
        <v>24</v>
      </c>
      <c r="G2064" s="34" t="s">
        <v>10</v>
      </c>
    </row>
    <row r="2065" spans="3:7" ht="15" thickBot="1" x14ac:dyDescent="0.35">
      <c r="C2065" s="32">
        <v>43232</v>
      </c>
      <c r="D2065" s="33">
        <v>0.45849537037037041</v>
      </c>
      <c r="E2065" s="34" t="s">
        <v>9</v>
      </c>
      <c r="F2065" s="34">
        <v>22</v>
      </c>
      <c r="G2065" s="34" t="s">
        <v>11</v>
      </c>
    </row>
    <row r="2066" spans="3:7" ht="15" thickBot="1" x14ac:dyDescent="0.35">
      <c r="C2066" s="32">
        <v>43232</v>
      </c>
      <c r="D2066" s="33">
        <v>0.46030092592592592</v>
      </c>
      <c r="E2066" s="34" t="s">
        <v>9</v>
      </c>
      <c r="F2066" s="34">
        <v>25</v>
      </c>
      <c r="G2066" s="34" t="s">
        <v>10</v>
      </c>
    </row>
    <row r="2067" spans="3:7" ht="15" thickBot="1" x14ac:dyDescent="0.35">
      <c r="C2067" s="32">
        <v>43232</v>
      </c>
      <c r="D2067" s="33">
        <v>0.4607175925925926</v>
      </c>
      <c r="E2067" s="34" t="s">
        <v>9</v>
      </c>
      <c r="F2067" s="34">
        <v>15</v>
      </c>
      <c r="G2067" s="34" t="s">
        <v>11</v>
      </c>
    </row>
    <row r="2068" spans="3:7" ht="15" thickBot="1" x14ac:dyDescent="0.35">
      <c r="C2068" s="32">
        <v>43232</v>
      </c>
      <c r="D2068" s="33">
        <v>0.46072916666666663</v>
      </c>
      <c r="E2068" s="34" t="s">
        <v>9</v>
      </c>
      <c r="F2068" s="34">
        <v>15</v>
      </c>
      <c r="G2068" s="34" t="s">
        <v>11</v>
      </c>
    </row>
    <row r="2069" spans="3:7" ht="15" thickBot="1" x14ac:dyDescent="0.35">
      <c r="C2069" s="32">
        <v>43232</v>
      </c>
      <c r="D2069" s="33">
        <v>0.46079861111111109</v>
      </c>
      <c r="E2069" s="34" t="s">
        <v>9</v>
      </c>
      <c r="F2069" s="34">
        <v>23</v>
      </c>
      <c r="G2069" s="34" t="s">
        <v>10</v>
      </c>
    </row>
    <row r="2070" spans="3:7" ht="15" thickBot="1" x14ac:dyDescent="0.35">
      <c r="C2070" s="32">
        <v>43232</v>
      </c>
      <c r="D2070" s="33">
        <v>0.46105324074074078</v>
      </c>
      <c r="E2070" s="34" t="s">
        <v>9</v>
      </c>
      <c r="F2070" s="34">
        <v>27</v>
      </c>
      <c r="G2070" s="34" t="s">
        <v>11</v>
      </c>
    </row>
    <row r="2071" spans="3:7" ht="15" thickBot="1" x14ac:dyDescent="0.35">
      <c r="C2071" s="32">
        <v>43232</v>
      </c>
      <c r="D2071" s="33">
        <v>0.46211805555555557</v>
      </c>
      <c r="E2071" s="34" t="s">
        <v>9</v>
      </c>
      <c r="F2071" s="34">
        <v>28</v>
      </c>
      <c r="G2071" s="34" t="s">
        <v>11</v>
      </c>
    </row>
    <row r="2072" spans="3:7" ht="15" thickBot="1" x14ac:dyDescent="0.35">
      <c r="C2072" s="32">
        <v>43232</v>
      </c>
      <c r="D2072" s="33">
        <v>0.46312500000000001</v>
      </c>
      <c r="E2072" s="34" t="s">
        <v>9</v>
      </c>
      <c r="F2072" s="34">
        <v>25</v>
      </c>
      <c r="G2072" s="34" t="s">
        <v>10</v>
      </c>
    </row>
    <row r="2073" spans="3:7" ht="15" thickBot="1" x14ac:dyDescent="0.35">
      <c r="C2073" s="32">
        <v>43232</v>
      </c>
      <c r="D2073" s="33">
        <v>0.46451388888888889</v>
      </c>
      <c r="E2073" s="34" t="s">
        <v>9</v>
      </c>
      <c r="F2073" s="34">
        <v>20</v>
      </c>
      <c r="G2073" s="34" t="s">
        <v>11</v>
      </c>
    </row>
    <row r="2074" spans="3:7" ht="15" thickBot="1" x14ac:dyDescent="0.35">
      <c r="C2074" s="32">
        <v>43232</v>
      </c>
      <c r="D2074" s="33">
        <v>0.4647337962962963</v>
      </c>
      <c r="E2074" s="34" t="s">
        <v>9</v>
      </c>
      <c r="F2074" s="34">
        <v>20</v>
      </c>
      <c r="G2074" s="34" t="s">
        <v>11</v>
      </c>
    </row>
    <row r="2075" spans="3:7" ht="15" thickBot="1" x14ac:dyDescent="0.35">
      <c r="C2075" s="32">
        <v>43232</v>
      </c>
      <c r="D2075" s="33">
        <v>0.46491898148148153</v>
      </c>
      <c r="E2075" s="34" t="s">
        <v>9</v>
      </c>
      <c r="F2075" s="34">
        <v>26</v>
      </c>
      <c r="G2075" s="34" t="s">
        <v>11</v>
      </c>
    </row>
    <row r="2076" spans="3:7" ht="15" thickBot="1" x14ac:dyDescent="0.35">
      <c r="C2076" s="32">
        <v>43232</v>
      </c>
      <c r="D2076" s="33">
        <v>0.46561342592592592</v>
      </c>
      <c r="E2076" s="34" t="s">
        <v>9</v>
      </c>
      <c r="F2076" s="34">
        <v>26</v>
      </c>
      <c r="G2076" s="34" t="s">
        <v>10</v>
      </c>
    </row>
    <row r="2077" spans="3:7" ht="15" thickBot="1" x14ac:dyDescent="0.35">
      <c r="C2077" s="32">
        <v>43232</v>
      </c>
      <c r="D2077" s="33">
        <v>0.46607638888888886</v>
      </c>
      <c r="E2077" s="34" t="s">
        <v>9</v>
      </c>
      <c r="F2077" s="34">
        <v>18</v>
      </c>
      <c r="G2077" s="34" t="s">
        <v>11</v>
      </c>
    </row>
    <row r="2078" spans="3:7" ht="15" thickBot="1" x14ac:dyDescent="0.35">
      <c r="C2078" s="32">
        <v>43232</v>
      </c>
      <c r="D2078" s="33">
        <v>0.4661689814814815</v>
      </c>
      <c r="E2078" s="34" t="s">
        <v>9</v>
      </c>
      <c r="F2078" s="34">
        <v>15</v>
      </c>
      <c r="G2078" s="34" t="s">
        <v>11</v>
      </c>
    </row>
    <row r="2079" spans="3:7" ht="15" thickBot="1" x14ac:dyDescent="0.35">
      <c r="C2079" s="32">
        <v>43232</v>
      </c>
      <c r="D2079" s="33">
        <v>0.46626157407407409</v>
      </c>
      <c r="E2079" s="34" t="s">
        <v>9</v>
      </c>
      <c r="F2079" s="34">
        <v>22</v>
      </c>
      <c r="G2079" s="34" t="s">
        <v>10</v>
      </c>
    </row>
    <row r="2080" spans="3:7" ht="15" thickBot="1" x14ac:dyDescent="0.35">
      <c r="C2080" s="32">
        <v>43232</v>
      </c>
      <c r="D2080" s="33">
        <v>0.46627314814814813</v>
      </c>
      <c r="E2080" s="34" t="s">
        <v>9</v>
      </c>
      <c r="F2080" s="34">
        <v>19</v>
      </c>
      <c r="G2080" s="34" t="s">
        <v>11</v>
      </c>
    </row>
    <row r="2081" spans="3:7" ht="15" thickBot="1" x14ac:dyDescent="0.35">
      <c r="C2081" s="32">
        <v>43232</v>
      </c>
      <c r="D2081" s="33">
        <v>0.46731481481481479</v>
      </c>
      <c r="E2081" s="34" t="s">
        <v>9</v>
      </c>
      <c r="F2081" s="34">
        <v>24</v>
      </c>
      <c r="G2081" s="34" t="s">
        <v>10</v>
      </c>
    </row>
    <row r="2082" spans="3:7" ht="15" thickBot="1" x14ac:dyDescent="0.35">
      <c r="C2082" s="32">
        <v>43232</v>
      </c>
      <c r="D2082" s="33">
        <v>0.46759259259259256</v>
      </c>
      <c r="E2082" s="34" t="s">
        <v>9</v>
      </c>
      <c r="F2082" s="34">
        <v>20</v>
      </c>
      <c r="G2082" s="34" t="s">
        <v>11</v>
      </c>
    </row>
    <row r="2083" spans="3:7" ht="15" thickBot="1" x14ac:dyDescent="0.35">
      <c r="C2083" s="32">
        <v>43232</v>
      </c>
      <c r="D2083" s="33">
        <v>0.46787037037037038</v>
      </c>
      <c r="E2083" s="34" t="s">
        <v>9</v>
      </c>
      <c r="F2083" s="34">
        <v>20</v>
      </c>
      <c r="G2083" s="34" t="s">
        <v>11</v>
      </c>
    </row>
    <row r="2084" spans="3:7" ht="15" thickBot="1" x14ac:dyDescent="0.35">
      <c r="C2084" s="32">
        <v>43232</v>
      </c>
      <c r="D2084" s="33">
        <v>0.46795138888888888</v>
      </c>
      <c r="E2084" s="34" t="s">
        <v>9</v>
      </c>
      <c r="F2084" s="34">
        <v>26</v>
      </c>
      <c r="G2084" s="34" t="s">
        <v>10</v>
      </c>
    </row>
    <row r="2085" spans="3:7" ht="15" thickBot="1" x14ac:dyDescent="0.35">
      <c r="C2085" s="32">
        <v>43232</v>
      </c>
      <c r="D2085" s="33">
        <v>0.46836805555555555</v>
      </c>
      <c r="E2085" s="34" t="s">
        <v>9</v>
      </c>
      <c r="F2085" s="34">
        <v>16</v>
      </c>
      <c r="G2085" s="34" t="s">
        <v>10</v>
      </c>
    </row>
    <row r="2086" spans="3:7" ht="15" thickBot="1" x14ac:dyDescent="0.35">
      <c r="C2086" s="32">
        <v>43232</v>
      </c>
      <c r="D2086" s="33">
        <v>0.46936342592592589</v>
      </c>
      <c r="E2086" s="34" t="s">
        <v>9</v>
      </c>
      <c r="F2086" s="34">
        <v>19</v>
      </c>
      <c r="G2086" s="34" t="s">
        <v>10</v>
      </c>
    </row>
    <row r="2087" spans="3:7" ht="15" thickBot="1" x14ac:dyDescent="0.35">
      <c r="C2087" s="32">
        <v>43232</v>
      </c>
      <c r="D2087" s="33">
        <v>0.47037037037037038</v>
      </c>
      <c r="E2087" s="34" t="s">
        <v>9</v>
      </c>
      <c r="F2087" s="34">
        <v>20</v>
      </c>
      <c r="G2087" s="34" t="s">
        <v>11</v>
      </c>
    </row>
    <row r="2088" spans="3:7" ht="15" thickBot="1" x14ac:dyDescent="0.35">
      <c r="C2088" s="32">
        <v>43232</v>
      </c>
      <c r="D2088" s="33">
        <v>0.47062500000000002</v>
      </c>
      <c r="E2088" s="34" t="s">
        <v>9</v>
      </c>
      <c r="F2088" s="34">
        <v>23</v>
      </c>
      <c r="G2088" s="34" t="s">
        <v>11</v>
      </c>
    </row>
    <row r="2089" spans="3:7" ht="15" thickBot="1" x14ac:dyDescent="0.35">
      <c r="C2089" s="32">
        <v>43232</v>
      </c>
      <c r="D2089" s="33">
        <v>0.47089120370370369</v>
      </c>
      <c r="E2089" s="34" t="s">
        <v>9</v>
      </c>
      <c r="F2089" s="34">
        <v>16</v>
      </c>
      <c r="G2089" s="34" t="s">
        <v>10</v>
      </c>
    </row>
    <row r="2090" spans="3:7" ht="15" thickBot="1" x14ac:dyDescent="0.35">
      <c r="C2090" s="32">
        <v>43232</v>
      </c>
      <c r="D2090" s="33">
        <v>0.47121527777777777</v>
      </c>
      <c r="E2090" s="34" t="s">
        <v>9</v>
      </c>
      <c r="F2090" s="34">
        <v>17</v>
      </c>
      <c r="G2090" s="34" t="s">
        <v>10</v>
      </c>
    </row>
    <row r="2091" spans="3:7" ht="15" thickBot="1" x14ac:dyDescent="0.35">
      <c r="C2091" s="32">
        <v>43232</v>
      </c>
      <c r="D2091" s="33">
        <v>0.47123842592592591</v>
      </c>
      <c r="E2091" s="34" t="s">
        <v>9</v>
      </c>
      <c r="F2091" s="34">
        <v>15</v>
      </c>
      <c r="G2091" s="34" t="s">
        <v>11</v>
      </c>
    </row>
    <row r="2092" spans="3:7" ht="15" thickBot="1" x14ac:dyDescent="0.35">
      <c r="C2092" s="32">
        <v>43232</v>
      </c>
      <c r="D2092" s="33">
        <v>0.47136574074074072</v>
      </c>
      <c r="E2092" s="34" t="s">
        <v>9</v>
      </c>
      <c r="F2092" s="34">
        <v>24</v>
      </c>
      <c r="G2092" s="34" t="s">
        <v>11</v>
      </c>
    </row>
    <row r="2093" spans="3:7" ht="15" thickBot="1" x14ac:dyDescent="0.35">
      <c r="C2093" s="32">
        <v>43232</v>
      </c>
      <c r="D2093" s="33">
        <v>0.47141203703703699</v>
      </c>
      <c r="E2093" s="34" t="s">
        <v>9</v>
      </c>
      <c r="F2093" s="34">
        <v>21</v>
      </c>
      <c r="G2093" s="34" t="s">
        <v>10</v>
      </c>
    </row>
    <row r="2094" spans="3:7" ht="15" thickBot="1" x14ac:dyDescent="0.35">
      <c r="C2094" s="32">
        <v>43232</v>
      </c>
      <c r="D2094" s="33">
        <v>0.47175925925925927</v>
      </c>
      <c r="E2094" s="34" t="s">
        <v>9</v>
      </c>
      <c r="F2094" s="34">
        <v>29</v>
      </c>
      <c r="G2094" s="34" t="s">
        <v>11</v>
      </c>
    </row>
    <row r="2095" spans="3:7" ht="15" thickBot="1" x14ac:dyDescent="0.35">
      <c r="C2095" s="32">
        <v>43232</v>
      </c>
      <c r="D2095" s="33">
        <v>0.47384259259259259</v>
      </c>
      <c r="E2095" s="34" t="s">
        <v>9</v>
      </c>
      <c r="F2095" s="34">
        <v>21</v>
      </c>
      <c r="G2095" s="34" t="s">
        <v>11</v>
      </c>
    </row>
    <row r="2096" spans="3:7" ht="15" thickBot="1" x14ac:dyDescent="0.35">
      <c r="C2096" s="32">
        <v>43232</v>
      </c>
      <c r="D2096" s="33">
        <v>0.47401620370370368</v>
      </c>
      <c r="E2096" s="34" t="s">
        <v>9</v>
      </c>
      <c r="F2096" s="34">
        <v>19</v>
      </c>
      <c r="G2096" s="34" t="s">
        <v>11</v>
      </c>
    </row>
    <row r="2097" spans="3:7" ht="15" thickBot="1" x14ac:dyDescent="0.35">
      <c r="C2097" s="32">
        <v>43232</v>
      </c>
      <c r="D2097" s="33">
        <v>0.47464120370370372</v>
      </c>
      <c r="E2097" s="34" t="s">
        <v>9</v>
      </c>
      <c r="F2097" s="34">
        <v>27</v>
      </c>
      <c r="G2097" s="34" t="s">
        <v>10</v>
      </c>
    </row>
    <row r="2098" spans="3:7" ht="15" thickBot="1" x14ac:dyDescent="0.35">
      <c r="C2098" s="32">
        <v>43232</v>
      </c>
      <c r="D2098" s="33">
        <v>0.47472222222222221</v>
      </c>
      <c r="E2098" s="34" t="s">
        <v>9</v>
      </c>
      <c r="F2098" s="34">
        <v>31</v>
      </c>
      <c r="G2098" s="34" t="s">
        <v>10</v>
      </c>
    </row>
    <row r="2099" spans="3:7" ht="15" thickBot="1" x14ac:dyDescent="0.35">
      <c r="C2099" s="32">
        <v>43232</v>
      </c>
      <c r="D2099" s="33">
        <v>0.4750462962962963</v>
      </c>
      <c r="E2099" s="34" t="s">
        <v>9</v>
      </c>
      <c r="F2099" s="34">
        <v>29</v>
      </c>
      <c r="G2099" s="34" t="s">
        <v>11</v>
      </c>
    </row>
    <row r="2100" spans="3:7" ht="15" thickBot="1" x14ac:dyDescent="0.35">
      <c r="C2100" s="32">
        <v>43232</v>
      </c>
      <c r="D2100" s="33">
        <v>0.47517361111111112</v>
      </c>
      <c r="E2100" s="34" t="s">
        <v>9</v>
      </c>
      <c r="F2100" s="34">
        <v>27</v>
      </c>
      <c r="G2100" s="34" t="s">
        <v>11</v>
      </c>
    </row>
    <row r="2101" spans="3:7" ht="15" thickBot="1" x14ac:dyDescent="0.35">
      <c r="C2101" s="32">
        <v>43232</v>
      </c>
      <c r="D2101" s="33">
        <v>0.4755671296296296</v>
      </c>
      <c r="E2101" s="34" t="s">
        <v>9</v>
      </c>
      <c r="F2101" s="34">
        <v>21</v>
      </c>
      <c r="G2101" s="34" t="s">
        <v>10</v>
      </c>
    </row>
    <row r="2102" spans="3:7" ht="15" thickBot="1" x14ac:dyDescent="0.35">
      <c r="C2102" s="32">
        <v>43232</v>
      </c>
      <c r="D2102" s="33">
        <v>0.47622685185185182</v>
      </c>
      <c r="E2102" s="34" t="s">
        <v>9</v>
      </c>
      <c r="F2102" s="34">
        <v>22</v>
      </c>
      <c r="G2102" s="34" t="s">
        <v>11</v>
      </c>
    </row>
    <row r="2103" spans="3:7" ht="15" thickBot="1" x14ac:dyDescent="0.35">
      <c r="C2103" s="32">
        <v>43232</v>
      </c>
      <c r="D2103" s="33">
        <v>0.47682870370370373</v>
      </c>
      <c r="E2103" s="34" t="s">
        <v>9</v>
      </c>
      <c r="F2103" s="34">
        <v>26</v>
      </c>
      <c r="G2103" s="34" t="s">
        <v>10</v>
      </c>
    </row>
    <row r="2104" spans="3:7" ht="15" thickBot="1" x14ac:dyDescent="0.35">
      <c r="C2104" s="32">
        <v>43232</v>
      </c>
      <c r="D2104" s="33">
        <v>0.47812499999999997</v>
      </c>
      <c r="E2104" s="34" t="s">
        <v>9</v>
      </c>
      <c r="F2104" s="34">
        <v>19</v>
      </c>
      <c r="G2104" s="34" t="s">
        <v>10</v>
      </c>
    </row>
    <row r="2105" spans="3:7" ht="15" thickBot="1" x14ac:dyDescent="0.35">
      <c r="C2105" s="32">
        <v>43232</v>
      </c>
      <c r="D2105" s="33">
        <v>0.47833333333333333</v>
      </c>
      <c r="E2105" s="34" t="s">
        <v>9</v>
      </c>
      <c r="F2105" s="34">
        <v>26</v>
      </c>
      <c r="G2105" s="34" t="s">
        <v>10</v>
      </c>
    </row>
    <row r="2106" spans="3:7" ht="15" thickBot="1" x14ac:dyDescent="0.35">
      <c r="C2106" s="32">
        <v>43232</v>
      </c>
      <c r="D2106" s="33">
        <v>0.47859953703703706</v>
      </c>
      <c r="E2106" s="34" t="s">
        <v>9</v>
      </c>
      <c r="F2106" s="34">
        <v>18</v>
      </c>
      <c r="G2106" s="34" t="s">
        <v>10</v>
      </c>
    </row>
    <row r="2107" spans="3:7" ht="15" thickBot="1" x14ac:dyDescent="0.35">
      <c r="C2107" s="32">
        <v>43232</v>
      </c>
      <c r="D2107" s="33">
        <v>0.47872685185185188</v>
      </c>
      <c r="E2107" s="34" t="s">
        <v>9</v>
      </c>
      <c r="F2107" s="34">
        <v>34</v>
      </c>
      <c r="G2107" s="34" t="s">
        <v>10</v>
      </c>
    </row>
    <row r="2108" spans="3:7" ht="15" thickBot="1" x14ac:dyDescent="0.35">
      <c r="C2108" s="32">
        <v>43232</v>
      </c>
      <c r="D2108" s="33">
        <v>0.47923611111111114</v>
      </c>
      <c r="E2108" s="34" t="s">
        <v>9</v>
      </c>
      <c r="F2108" s="34">
        <v>20</v>
      </c>
      <c r="G2108" s="34" t="s">
        <v>11</v>
      </c>
    </row>
    <row r="2109" spans="3:7" ht="15" thickBot="1" x14ac:dyDescent="0.35">
      <c r="C2109" s="32">
        <v>43232</v>
      </c>
      <c r="D2109" s="33">
        <v>0.4801273148148148</v>
      </c>
      <c r="E2109" s="34" t="s">
        <v>9</v>
      </c>
      <c r="F2109" s="34">
        <v>28</v>
      </c>
      <c r="G2109" s="34" t="s">
        <v>10</v>
      </c>
    </row>
    <row r="2110" spans="3:7" ht="15" thickBot="1" x14ac:dyDescent="0.35">
      <c r="C2110" s="32">
        <v>43232</v>
      </c>
      <c r="D2110" s="33">
        <v>0.48097222222222219</v>
      </c>
      <c r="E2110" s="34" t="s">
        <v>9</v>
      </c>
      <c r="F2110" s="34">
        <v>24</v>
      </c>
      <c r="G2110" s="34" t="s">
        <v>10</v>
      </c>
    </row>
    <row r="2111" spans="3:7" ht="15" thickBot="1" x14ac:dyDescent="0.35">
      <c r="C2111" s="32">
        <v>43232</v>
      </c>
      <c r="D2111" s="33">
        <v>0.48120370370370374</v>
      </c>
      <c r="E2111" s="34" t="s">
        <v>9</v>
      </c>
      <c r="F2111" s="34">
        <v>27</v>
      </c>
      <c r="G2111" s="34" t="s">
        <v>11</v>
      </c>
    </row>
    <row r="2112" spans="3:7" ht="15" thickBot="1" x14ac:dyDescent="0.35">
      <c r="C2112" s="32">
        <v>43232</v>
      </c>
      <c r="D2112" s="33">
        <v>0.48184027777777777</v>
      </c>
      <c r="E2112" s="34" t="s">
        <v>9</v>
      </c>
      <c r="F2112" s="34">
        <v>20</v>
      </c>
      <c r="G2112" s="34" t="s">
        <v>11</v>
      </c>
    </row>
    <row r="2113" spans="3:7" ht="15" thickBot="1" x14ac:dyDescent="0.35">
      <c r="C2113" s="32">
        <v>43232</v>
      </c>
      <c r="D2113" s="33">
        <v>0.48281250000000003</v>
      </c>
      <c r="E2113" s="34" t="s">
        <v>9</v>
      </c>
      <c r="F2113" s="34">
        <v>16</v>
      </c>
      <c r="G2113" s="34" t="s">
        <v>10</v>
      </c>
    </row>
    <row r="2114" spans="3:7" ht="15" thickBot="1" x14ac:dyDescent="0.35">
      <c r="C2114" s="32">
        <v>43232</v>
      </c>
      <c r="D2114" s="33">
        <v>0.48365740740740742</v>
      </c>
      <c r="E2114" s="34" t="s">
        <v>9</v>
      </c>
      <c r="F2114" s="34">
        <v>22</v>
      </c>
      <c r="G2114" s="34" t="s">
        <v>10</v>
      </c>
    </row>
    <row r="2115" spans="3:7" ht="15" thickBot="1" x14ac:dyDescent="0.35">
      <c r="C2115" s="32">
        <v>43232</v>
      </c>
      <c r="D2115" s="33">
        <v>0.48374999999999996</v>
      </c>
      <c r="E2115" s="34" t="s">
        <v>9</v>
      </c>
      <c r="F2115" s="34">
        <v>19</v>
      </c>
      <c r="G2115" s="34" t="s">
        <v>11</v>
      </c>
    </row>
    <row r="2116" spans="3:7" ht="15" thickBot="1" x14ac:dyDescent="0.35">
      <c r="C2116" s="32">
        <v>43232</v>
      </c>
      <c r="D2116" s="33">
        <v>0.48454861111111108</v>
      </c>
      <c r="E2116" s="34" t="s">
        <v>9</v>
      </c>
      <c r="F2116" s="34">
        <v>31</v>
      </c>
      <c r="G2116" s="34" t="s">
        <v>11</v>
      </c>
    </row>
    <row r="2117" spans="3:7" ht="15" thickBot="1" x14ac:dyDescent="0.35">
      <c r="C2117" s="32">
        <v>43232</v>
      </c>
      <c r="D2117" s="33">
        <v>0.48545138888888889</v>
      </c>
      <c r="E2117" s="34" t="s">
        <v>9</v>
      </c>
      <c r="F2117" s="34">
        <v>23</v>
      </c>
      <c r="G2117" s="34" t="s">
        <v>10</v>
      </c>
    </row>
    <row r="2118" spans="3:7" ht="15" thickBot="1" x14ac:dyDescent="0.35">
      <c r="C2118" s="32">
        <v>43232</v>
      </c>
      <c r="D2118" s="33">
        <v>0.48554398148148148</v>
      </c>
      <c r="E2118" s="34" t="s">
        <v>9</v>
      </c>
      <c r="F2118" s="34">
        <v>23</v>
      </c>
      <c r="G2118" s="34" t="s">
        <v>10</v>
      </c>
    </row>
    <row r="2119" spans="3:7" ht="15" thickBot="1" x14ac:dyDescent="0.35">
      <c r="C2119" s="32">
        <v>43232</v>
      </c>
      <c r="D2119" s="33">
        <v>0.48582175925925924</v>
      </c>
      <c r="E2119" s="34" t="s">
        <v>9</v>
      </c>
      <c r="F2119" s="34">
        <v>27</v>
      </c>
      <c r="G2119" s="34" t="s">
        <v>10</v>
      </c>
    </row>
    <row r="2120" spans="3:7" ht="15" thickBot="1" x14ac:dyDescent="0.35">
      <c r="C2120" s="32">
        <v>43232</v>
      </c>
      <c r="D2120" s="33">
        <v>0.48719907407407409</v>
      </c>
      <c r="E2120" s="34" t="s">
        <v>9</v>
      </c>
      <c r="F2120" s="34">
        <v>35</v>
      </c>
      <c r="G2120" s="34" t="s">
        <v>11</v>
      </c>
    </row>
    <row r="2121" spans="3:7" ht="15" thickBot="1" x14ac:dyDescent="0.35">
      <c r="C2121" s="32">
        <v>43232</v>
      </c>
      <c r="D2121" s="33">
        <v>0.48746527777777776</v>
      </c>
      <c r="E2121" s="34" t="s">
        <v>9</v>
      </c>
      <c r="F2121" s="34">
        <v>20</v>
      </c>
      <c r="G2121" s="34" t="s">
        <v>11</v>
      </c>
    </row>
    <row r="2122" spans="3:7" ht="15" thickBot="1" x14ac:dyDescent="0.35">
      <c r="C2122" s="32">
        <v>43232</v>
      </c>
      <c r="D2122" s="33">
        <v>0.48751157407407408</v>
      </c>
      <c r="E2122" s="34" t="s">
        <v>9</v>
      </c>
      <c r="F2122" s="34">
        <v>26</v>
      </c>
      <c r="G2122" s="34" t="s">
        <v>10</v>
      </c>
    </row>
    <row r="2123" spans="3:7" ht="15" thickBot="1" x14ac:dyDescent="0.35">
      <c r="C2123" s="32">
        <v>43232</v>
      </c>
      <c r="D2123" s="33">
        <v>0.48895833333333333</v>
      </c>
      <c r="E2123" s="34" t="s">
        <v>9</v>
      </c>
      <c r="F2123" s="34">
        <v>30</v>
      </c>
      <c r="G2123" s="34" t="s">
        <v>10</v>
      </c>
    </row>
    <row r="2124" spans="3:7" ht="15" thickBot="1" x14ac:dyDescent="0.35">
      <c r="C2124" s="32">
        <v>43232</v>
      </c>
      <c r="D2124" s="33">
        <v>0.48957175925925928</v>
      </c>
      <c r="E2124" s="34" t="s">
        <v>9</v>
      </c>
      <c r="F2124" s="34">
        <v>18</v>
      </c>
      <c r="G2124" s="34" t="s">
        <v>10</v>
      </c>
    </row>
    <row r="2125" spans="3:7" ht="15" thickBot="1" x14ac:dyDescent="0.35">
      <c r="C2125" s="32">
        <v>43232</v>
      </c>
      <c r="D2125" s="33">
        <v>0.4899189814814815</v>
      </c>
      <c r="E2125" s="34" t="s">
        <v>9</v>
      </c>
      <c r="F2125" s="34">
        <v>18</v>
      </c>
      <c r="G2125" s="34" t="s">
        <v>10</v>
      </c>
    </row>
    <row r="2126" spans="3:7" ht="15" thickBot="1" x14ac:dyDescent="0.35">
      <c r="C2126" s="32">
        <v>43232</v>
      </c>
      <c r="D2126" s="33">
        <v>0.49085648148148148</v>
      </c>
      <c r="E2126" s="34" t="s">
        <v>9</v>
      </c>
      <c r="F2126" s="34">
        <v>30</v>
      </c>
      <c r="G2126" s="34" t="s">
        <v>10</v>
      </c>
    </row>
    <row r="2127" spans="3:7" ht="15" thickBot="1" x14ac:dyDescent="0.35">
      <c r="C2127" s="32">
        <v>43232</v>
      </c>
      <c r="D2127" s="33">
        <v>0.49141203703703701</v>
      </c>
      <c r="E2127" s="34" t="s">
        <v>9</v>
      </c>
      <c r="F2127" s="34">
        <v>22</v>
      </c>
      <c r="G2127" s="34" t="s">
        <v>11</v>
      </c>
    </row>
    <row r="2128" spans="3:7" ht="15" thickBot="1" x14ac:dyDescent="0.35">
      <c r="C2128" s="32">
        <v>43232</v>
      </c>
      <c r="D2128" s="33">
        <v>0.4924189814814815</v>
      </c>
      <c r="E2128" s="34" t="s">
        <v>9</v>
      </c>
      <c r="F2128" s="34">
        <v>29</v>
      </c>
      <c r="G2128" s="34" t="s">
        <v>10</v>
      </c>
    </row>
    <row r="2129" spans="3:7" ht="15" thickBot="1" x14ac:dyDescent="0.35">
      <c r="C2129" s="32">
        <v>43232</v>
      </c>
      <c r="D2129" s="33">
        <v>0.49260416666666668</v>
      </c>
      <c r="E2129" s="34" t="s">
        <v>9</v>
      </c>
      <c r="F2129" s="34">
        <v>32</v>
      </c>
      <c r="G2129" s="34" t="s">
        <v>10</v>
      </c>
    </row>
    <row r="2130" spans="3:7" ht="15" thickBot="1" x14ac:dyDescent="0.35">
      <c r="C2130" s="32">
        <v>43232</v>
      </c>
      <c r="D2130" s="33">
        <v>0.49312500000000004</v>
      </c>
      <c r="E2130" s="34" t="s">
        <v>9</v>
      </c>
      <c r="F2130" s="34">
        <v>27</v>
      </c>
      <c r="G2130" s="34" t="s">
        <v>10</v>
      </c>
    </row>
    <row r="2131" spans="3:7" ht="15" thickBot="1" x14ac:dyDescent="0.35">
      <c r="C2131" s="32">
        <v>43232</v>
      </c>
      <c r="D2131" s="33">
        <v>0.49471064814814819</v>
      </c>
      <c r="E2131" s="34" t="s">
        <v>9</v>
      </c>
      <c r="F2131" s="34">
        <v>18</v>
      </c>
      <c r="G2131" s="34" t="s">
        <v>11</v>
      </c>
    </row>
    <row r="2132" spans="3:7" ht="15" thickBot="1" x14ac:dyDescent="0.35">
      <c r="C2132" s="32">
        <v>43232</v>
      </c>
      <c r="D2132" s="33">
        <v>0.49494212962962963</v>
      </c>
      <c r="E2132" s="34" t="s">
        <v>9</v>
      </c>
      <c r="F2132" s="34">
        <v>29</v>
      </c>
      <c r="G2132" s="34" t="s">
        <v>11</v>
      </c>
    </row>
    <row r="2133" spans="3:7" ht="15" thickBot="1" x14ac:dyDescent="0.35">
      <c r="C2133" s="32">
        <v>43232</v>
      </c>
      <c r="D2133" s="33">
        <v>0.49559027777777781</v>
      </c>
      <c r="E2133" s="34" t="s">
        <v>9</v>
      </c>
      <c r="F2133" s="34">
        <v>28</v>
      </c>
      <c r="G2133" s="34" t="s">
        <v>10</v>
      </c>
    </row>
    <row r="2134" spans="3:7" ht="15" thickBot="1" x14ac:dyDescent="0.35">
      <c r="C2134" s="32">
        <v>43232</v>
      </c>
      <c r="D2134" s="33">
        <v>0.49790509259259258</v>
      </c>
      <c r="E2134" s="34" t="s">
        <v>9</v>
      </c>
      <c r="F2134" s="34">
        <v>35</v>
      </c>
      <c r="G2134" s="34" t="s">
        <v>10</v>
      </c>
    </row>
    <row r="2135" spans="3:7" ht="15" thickBot="1" x14ac:dyDescent="0.35">
      <c r="C2135" s="32">
        <v>43232</v>
      </c>
      <c r="D2135" s="33">
        <v>0.49990740740740741</v>
      </c>
      <c r="E2135" s="34" t="s">
        <v>9</v>
      </c>
      <c r="F2135" s="34">
        <v>26</v>
      </c>
      <c r="G2135" s="34" t="s">
        <v>11</v>
      </c>
    </row>
    <row r="2136" spans="3:7" ht="15" thickBot="1" x14ac:dyDescent="0.35">
      <c r="C2136" s="32">
        <v>43232</v>
      </c>
      <c r="D2136" s="33">
        <v>0.50025462962962963</v>
      </c>
      <c r="E2136" s="34" t="s">
        <v>9</v>
      </c>
      <c r="F2136" s="34">
        <v>27</v>
      </c>
      <c r="G2136" s="34" t="s">
        <v>10</v>
      </c>
    </row>
    <row r="2137" spans="3:7" ht="15" thickBot="1" x14ac:dyDescent="0.35">
      <c r="C2137" s="32">
        <v>43232</v>
      </c>
      <c r="D2137" s="33">
        <v>0.50120370370370371</v>
      </c>
      <c r="E2137" s="34" t="s">
        <v>9</v>
      </c>
      <c r="F2137" s="34">
        <v>15</v>
      </c>
      <c r="G2137" s="34" t="s">
        <v>10</v>
      </c>
    </row>
    <row r="2138" spans="3:7" ht="15" thickBot="1" x14ac:dyDescent="0.35">
      <c r="C2138" s="32">
        <v>43232</v>
      </c>
      <c r="D2138" s="33">
        <v>0.50285879629629626</v>
      </c>
      <c r="E2138" s="34" t="s">
        <v>9</v>
      </c>
      <c r="F2138" s="34">
        <v>22</v>
      </c>
      <c r="G2138" s="34" t="s">
        <v>11</v>
      </c>
    </row>
    <row r="2139" spans="3:7" ht="15" thickBot="1" x14ac:dyDescent="0.35">
      <c r="C2139" s="32">
        <v>43232</v>
      </c>
      <c r="D2139" s="33">
        <v>0.50292824074074072</v>
      </c>
      <c r="E2139" s="34" t="s">
        <v>9</v>
      </c>
      <c r="F2139" s="34">
        <v>24</v>
      </c>
      <c r="G2139" s="34" t="s">
        <v>10</v>
      </c>
    </row>
    <row r="2140" spans="3:7" ht="15" thickBot="1" x14ac:dyDescent="0.35">
      <c r="C2140" s="32">
        <v>43232</v>
      </c>
      <c r="D2140" s="33">
        <v>0.50322916666666673</v>
      </c>
      <c r="E2140" s="34" t="s">
        <v>9</v>
      </c>
      <c r="F2140" s="34">
        <v>16</v>
      </c>
      <c r="G2140" s="34" t="s">
        <v>10</v>
      </c>
    </row>
    <row r="2141" spans="3:7" ht="15" thickBot="1" x14ac:dyDescent="0.35">
      <c r="C2141" s="32">
        <v>43232</v>
      </c>
      <c r="D2141" s="33">
        <v>0.50677083333333328</v>
      </c>
      <c r="E2141" s="34" t="s">
        <v>9</v>
      </c>
      <c r="F2141" s="34">
        <v>29</v>
      </c>
      <c r="G2141" s="34" t="s">
        <v>10</v>
      </c>
    </row>
    <row r="2142" spans="3:7" ht="15" thickBot="1" x14ac:dyDescent="0.35">
      <c r="C2142" s="32">
        <v>43232</v>
      </c>
      <c r="D2142" s="33">
        <v>0.51</v>
      </c>
      <c r="E2142" s="34" t="s">
        <v>9</v>
      </c>
      <c r="F2142" s="34">
        <v>30</v>
      </c>
      <c r="G2142" s="34" t="s">
        <v>10</v>
      </c>
    </row>
    <row r="2143" spans="3:7" ht="15" thickBot="1" x14ac:dyDescent="0.35">
      <c r="C2143" s="32">
        <v>43232</v>
      </c>
      <c r="D2143" s="33">
        <v>0.51122685185185179</v>
      </c>
      <c r="E2143" s="34" t="s">
        <v>9</v>
      </c>
      <c r="F2143" s="34">
        <v>30</v>
      </c>
      <c r="G2143" s="34" t="s">
        <v>10</v>
      </c>
    </row>
    <row r="2144" spans="3:7" ht="15" thickBot="1" x14ac:dyDescent="0.35">
      <c r="C2144" s="32">
        <v>43232</v>
      </c>
      <c r="D2144" s="33">
        <v>0.51258101851851856</v>
      </c>
      <c r="E2144" s="34" t="s">
        <v>9</v>
      </c>
      <c r="F2144" s="34">
        <v>26</v>
      </c>
      <c r="G2144" s="34" t="s">
        <v>10</v>
      </c>
    </row>
    <row r="2145" spans="3:7" ht="15" thickBot="1" x14ac:dyDescent="0.35">
      <c r="C2145" s="32">
        <v>43232</v>
      </c>
      <c r="D2145" s="33">
        <v>0.51329861111111108</v>
      </c>
      <c r="E2145" s="34" t="s">
        <v>9</v>
      </c>
      <c r="F2145" s="34">
        <v>30</v>
      </c>
      <c r="G2145" s="34" t="s">
        <v>10</v>
      </c>
    </row>
    <row r="2146" spans="3:7" ht="15" thickBot="1" x14ac:dyDescent="0.35">
      <c r="C2146" s="32">
        <v>43232</v>
      </c>
      <c r="D2146" s="33">
        <v>0.51332175925925927</v>
      </c>
      <c r="E2146" s="34" t="s">
        <v>9</v>
      </c>
      <c r="F2146" s="34">
        <v>28</v>
      </c>
      <c r="G2146" s="34" t="s">
        <v>10</v>
      </c>
    </row>
    <row r="2147" spans="3:7" ht="15" thickBot="1" x14ac:dyDescent="0.35">
      <c r="C2147" s="32">
        <v>43232</v>
      </c>
      <c r="D2147" s="33">
        <v>0.51454861111111116</v>
      </c>
      <c r="E2147" s="34" t="s">
        <v>9</v>
      </c>
      <c r="F2147" s="34">
        <v>29</v>
      </c>
      <c r="G2147" s="34" t="s">
        <v>10</v>
      </c>
    </row>
    <row r="2148" spans="3:7" ht="15" thickBot="1" x14ac:dyDescent="0.35">
      <c r="C2148" s="32">
        <v>43232</v>
      </c>
      <c r="D2148" s="33">
        <v>0.51974537037037039</v>
      </c>
      <c r="E2148" s="34" t="s">
        <v>9</v>
      </c>
      <c r="F2148" s="34">
        <v>25</v>
      </c>
      <c r="G2148" s="34" t="s">
        <v>10</v>
      </c>
    </row>
    <row r="2149" spans="3:7" ht="15" thickBot="1" x14ac:dyDescent="0.35">
      <c r="C2149" s="32">
        <v>43232</v>
      </c>
      <c r="D2149" s="33">
        <v>0.52165509259259257</v>
      </c>
      <c r="E2149" s="34" t="s">
        <v>9</v>
      </c>
      <c r="F2149" s="34">
        <v>32</v>
      </c>
      <c r="G2149" s="34" t="s">
        <v>11</v>
      </c>
    </row>
    <row r="2150" spans="3:7" ht="15" thickBot="1" x14ac:dyDescent="0.35">
      <c r="C2150" s="32">
        <v>43232</v>
      </c>
      <c r="D2150" s="33">
        <v>0.52219907407407407</v>
      </c>
      <c r="E2150" s="34" t="s">
        <v>9</v>
      </c>
      <c r="F2150" s="34">
        <v>21</v>
      </c>
      <c r="G2150" s="34" t="s">
        <v>11</v>
      </c>
    </row>
    <row r="2151" spans="3:7" ht="15" thickBot="1" x14ac:dyDescent="0.35">
      <c r="C2151" s="32">
        <v>43232</v>
      </c>
      <c r="D2151" s="33">
        <v>0.52226851851851852</v>
      </c>
      <c r="E2151" s="34" t="s">
        <v>9</v>
      </c>
      <c r="F2151" s="34">
        <v>25</v>
      </c>
      <c r="G2151" s="34" t="s">
        <v>10</v>
      </c>
    </row>
    <row r="2152" spans="3:7" ht="15" thickBot="1" x14ac:dyDescent="0.35">
      <c r="C2152" s="32">
        <v>43232</v>
      </c>
      <c r="D2152" s="33">
        <v>0.52392361111111108</v>
      </c>
      <c r="E2152" s="34" t="s">
        <v>9</v>
      </c>
      <c r="F2152" s="34">
        <v>26</v>
      </c>
      <c r="G2152" s="34" t="s">
        <v>11</v>
      </c>
    </row>
    <row r="2153" spans="3:7" ht="15" thickBot="1" x14ac:dyDescent="0.35">
      <c r="C2153" s="32">
        <v>43232</v>
      </c>
      <c r="D2153" s="33">
        <v>0.52409722222222221</v>
      </c>
      <c r="E2153" s="34" t="s">
        <v>9</v>
      </c>
      <c r="F2153" s="34">
        <v>33</v>
      </c>
      <c r="G2153" s="34" t="s">
        <v>10</v>
      </c>
    </row>
    <row r="2154" spans="3:7" ht="15" thickBot="1" x14ac:dyDescent="0.35">
      <c r="C2154" s="32">
        <v>43232</v>
      </c>
      <c r="D2154" s="33">
        <v>0.52445601851851853</v>
      </c>
      <c r="E2154" s="34" t="s">
        <v>9</v>
      </c>
      <c r="F2154" s="34">
        <v>26</v>
      </c>
      <c r="G2154" s="34" t="s">
        <v>10</v>
      </c>
    </row>
    <row r="2155" spans="3:7" ht="15" thickBot="1" x14ac:dyDescent="0.35">
      <c r="C2155" s="32">
        <v>43232</v>
      </c>
      <c r="D2155" s="33">
        <v>0.52451388888888884</v>
      </c>
      <c r="E2155" s="34" t="s">
        <v>9</v>
      </c>
      <c r="F2155" s="34">
        <v>28</v>
      </c>
      <c r="G2155" s="34" t="s">
        <v>11</v>
      </c>
    </row>
    <row r="2156" spans="3:7" ht="15" thickBot="1" x14ac:dyDescent="0.35">
      <c r="C2156" s="32">
        <v>43232</v>
      </c>
      <c r="D2156" s="33">
        <v>0.5248032407407407</v>
      </c>
      <c r="E2156" s="34" t="s">
        <v>9</v>
      </c>
      <c r="F2156" s="34">
        <v>23</v>
      </c>
      <c r="G2156" s="34" t="s">
        <v>10</v>
      </c>
    </row>
    <row r="2157" spans="3:7" ht="15" thickBot="1" x14ac:dyDescent="0.35">
      <c r="C2157" s="32">
        <v>43232</v>
      </c>
      <c r="D2157" s="33">
        <v>0.52527777777777784</v>
      </c>
      <c r="E2157" s="34" t="s">
        <v>9</v>
      </c>
      <c r="F2157" s="34">
        <v>15</v>
      </c>
      <c r="G2157" s="34" t="s">
        <v>11</v>
      </c>
    </row>
    <row r="2158" spans="3:7" ht="15" thickBot="1" x14ac:dyDescent="0.35">
      <c r="C2158" s="32">
        <v>43232</v>
      </c>
      <c r="D2158" s="33">
        <v>0.52550925925925929</v>
      </c>
      <c r="E2158" s="34" t="s">
        <v>9</v>
      </c>
      <c r="F2158" s="34">
        <v>20</v>
      </c>
      <c r="G2158" s="34" t="s">
        <v>11</v>
      </c>
    </row>
    <row r="2159" spans="3:7" ht="15" thickBot="1" x14ac:dyDescent="0.35">
      <c r="C2159" s="32">
        <v>43232</v>
      </c>
      <c r="D2159" s="33">
        <v>0.52565972222222224</v>
      </c>
      <c r="E2159" s="34" t="s">
        <v>9</v>
      </c>
      <c r="F2159" s="34">
        <v>24</v>
      </c>
      <c r="G2159" s="34" t="s">
        <v>10</v>
      </c>
    </row>
    <row r="2160" spans="3:7" ht="15" thickBot="1" x14ac:dyDescent="0.35">
      <c r="C2160" s="32">
        <v>43232</v>
      </c>
      <c r="D2160" s="33">
        <v>0.52637731481481487</v>
      </c>
      <c r="E2160" s="34" t="s">
        <v>9</v>
      </c>
      <c r="F2160" s="34">
        <v>25</v>
      </c>
      <c r="G2160" s="34" t="s">
        <v>10</v>
      </c>
    </row>
    <row r="2161" spans="3:7" ht="15" thickBot="1" x14ac:dyDescent="0.35">
      <c r="C2161" s="32">
        <v>43232</v>
      </c>
      <c r="D2161" s="33">
        <v>0.52655092592592589</v>
      </c>
      <c r="E2161" s="34" t="s">
        <v>9</v>
      </c>
      <c r="F2161" s="34">
        <v>27</v>
      </c>
      <c r="G2161" s="34" t="s">
        <v>10</v>
      </c>
    </row>
    <row r="2162" spans="3:7" ht="15" thickBot="1" x14ac:dyDescent="0.35">
      <c r="C2162" s="32">
        <v>43232</v>
      </c>
      <c r="D2162" s="33">
        <v>0.52747685185185189</v>
      </c>
      <c r="E2162" s="34" t="s">
        <v>9</v>
      </c>
      <c r="F2162" s="34">
        <v>18</v>
      </c>
      <c r="G2162" s="34" t="s">
        <v>10</v>
      </c>
    </row>
    <row r="2163" spans="3:7" ht="15" thickBot="1" x14ac:dyDescent="0.35">
      <c r="C2163" s="32">
        <v>43232</v>
      </c>
      <c r="D2163" s="33">
        <v>0.53039351851851857</v>
      </c>
      <c r="E2163" s="34" t="s">
        <v>9</v>
      </c>
      <c r="F2163" s="34">
        <v>27</v>
      </c>
      <c r="G2163" s="34" t="s">
        <v>10</v>
      </c>
    </row>
    <row r="2164" spans="3:7" ht="15" thickBot="1" x14ac:dyDescent="0.35">
      <c r="C2164" s="32">
        <v>43232</v>
      </c>
      <c r="D2164" s="33">
        <v>0.53844907407407405</v>
      </c>
      <c r="E2164" s="34" t="s">
        <v>9</v>
      </c>
      <c r="F2164" s="34">
        <v>18</v>
      </c>
      <c r="G2164" s="34" t="s">
        <v>11</v>
      </c>
    </row>
    <row r="2165" spans="3:7" ht="15" thickBot="1" x14ac:dyDescent="0.35">
      <c r="C2165" s="32">
        <v>43232</v>
      </c>
      <c r="D2165" s="33">
        <v>0.53993055555555558</v>
      </c>
      <c r="E2165" s="34" t="s">
        <v>9</v>
      </c>
      <c r="F2165" s="34">
        <v>24</v>
      </c>
      <c r="G2165" s="34" t="s">
        <v>10</v>
      </c>
    </row>
    <row r="2166" spans="3:7" ht="15" thickBot="1" x14ac:dyDescent="0.35">
      <c r="C2166" s="32">
        <v>43232</v>
      </c>
      <c r="D2166" s="33">
        <v>0.54138888888888892</v>
      </c>
      <c r="E2166" s="34" t="s">
        <v>9</v>
      </c>
      <c r="F2166" s="34">
        <v>28</v>
      </c>
      <c r="G2166" s="34" t="s">
        <v>10</v>
      </c>
    </row>
    <row r="2167" spans="3:7" ht="15" thickBot="1" x14ac:dyDescent="0.35">
      <c r="C2167" s="32">
        <v>43232</v>
      </c>
      <c r="D2167" s="33">
        <v>0.54141203703703711</v>
      </c>
      <c r="E2167" s="34" t="s">
        <v>9</v>
      </c>
      <c r="F2167" s="34">
        <v>15</v>
      </c>
      <c r="G2167" s="34" t="s">
        <v>10</v>
      </c>
    </row>
    <row r="2168" spans="3:7" ht="15" thickBot="1" x14ac:dyDescent="0.35">
      <c r="C2168" s="32">
        <v>43232</v>
      </c>
      <c r="D2168" s="33">
        <v>0.54141203703703711</v>
      </c>
      <c r="E2168" s="34" t="s">
        <v>9</v>
      </c>
      <c r="F2168" s="34">
        <v>15</v>
      </c>
      <c r="G2168" s="34" t="s">
        <v>10</v>
      </c>
    </row>
    <row r="2169" spans="3:7" ht="15" thickBot="1" x14ac:dyDescent="0.35">
      <c r="C2169" s="32">
        <v>43232</v>
      </c>
      <c r="D2169" s="33">
        <v>0.54162037037037036</v>
      </c>
      <c r="E2169" s="34" t="s">
        <v>9</v>
      </c>
      <c r="F2169" s="34">
        <v>20</v>
      </c>
      <c r="G2169" s="34" t="s">
        <v>10</v>
      </c>
    </row>
    <row r="2170" spans="3:7" ht="15" thickBot="1" x14ac:dyDescent="0.35">
      <c r="C2170" s="32">
        <v>43232</v>
      </c>
      <c r="D2170" s="33">
        <v>0.54193287037037041</v>
      </c>
      <c r="E2170" s="34" t="s">
        <v>9</v>
      </c>
      <c r="F2170" s="34">
        <v>22</v>
      </c>
      <c r="G2170" s="34" t="s">
        <v>10</v>
      </c>
    </row>
    <row r="2171" spans="3:7" ht="15" thickBot="1" x14ac:dyDescent="0.35">
      <c r="C2171" s="32">
        <v>43232</v>
      </c>
      <c r="D2171" s="33">
        <v>0.54295138888888894</v>
      </c>
      <c r="E2171" s="34" t="s">
        <v>9</v>
      </c>
      <c r="F2171" s="34">
        <v>22</v>
      </c>
      <c r="G2171" s="34" t="s">
        <v>10</v>
      </c>
    </row>
    <row r="2172" spans="3:7" ht="15" thickBot="1" x14ac:dyDescent="0.35">
      <c r="C2172" s="32">
        <v>43232</v>
      </c>
      <c r="D2172" s="33">
        <v>0.54423611111111114</v>
      </c>
      <c r="E2172" s="34" t="s">
        <v>9</v>
      </c>
      <c r="F2172" s="34">
        <v>30</v>
      </c>
      <c r="G2172" s="34" t="s">
        <v>10</v>
      </c>
    </row>
    <row r="2173" spans="3:7" ht="15" thickBot="1" x14ac:dyDescent="0.35">
      <c r="C2173" s="32">
        <v>43232</v>
      </c>
      <c r="D2173" s="33">
        <v>0.54445601851851855</v>
      </c>
      <c r="E2173" s="34" t="s">
        <v>9</v>
      </c>
      <c r="F2173" s="34">
        <v>27</v>
      </c>
      <c r="G2173" s="34" t="s">
        <v>11</v>
      </c>
    </row>
    <row r="2174" spans="3:7" ht="15" thickBot="1" x14ac:dyDescent="0.35">
      <c r="C2174" s="32">
        <v>43232</v>
      </c>
      <c r="D2174" s="33">
        <v>0.54540509259259262</v>
      </c>
      <c r="E2174" s="34" t="s">
        <v>9</v>
      </c>
      <c r="F2174" s="34">
        <v>26</v>
      </c>
      <c r="G2174" s="34" t="s">
        <v>10</v>
      </c>
    </row>
    <row r="2175" spans="3:7" ht="15" thickBot="1" x14ac:dyDescent="0.35">
      <c r="C2175" s="32">
        <v>43232</v>
      </c>
      <c r="D2175" s="33">
        <v>0.54638888888888892</v>
      </c>
      <c r="E2175" s="34" t="s">
        <v>9</v>
      </c>
      <c r="F2175" s="34">
        <v>15</v>
      </c>
      <c r="G2175" s="34" t="s">
        <v>10</v>
      </c>
    </row>
    <row r="2176" spans="3:7" ht="15" thickBot="1" x14ac:dyDescent="0.35">
      <c r="C2176" s="32">
        <v>43232</v>
      </c>
      <c r="D2176" s="33">
        <v>0.54640046296296296</v>
      </c>
      <c r="E2176" s="34" t="s">
        <v>9</v>
      </c>
      <c r="F2176" s="34">
        <v>16</v>
      </c>
      <c r="G2176" s="34" t="s">
        <v>10</v>
      </c>
    </row>
    <row r="2177" spans="3:7" ht="15" thickBot="1" x14ac:dyDescent="0.35">
      <c r="C2177" s="32">
        <v>43232</v>
      </c>
      <c r="D2177" s="33">
        <v>0.54677083333333332</v>
      </c>
      <c r="E2177" s="34" t="s">
        <v>9</v>
      </c>
      <c r="F2177" s="34">
        <v>20</v>
      </c>
      <c r="G2177" s="34" t="s">
        <v>11</v>
      </c>
    </row>
    <row r="2178" spans="3:7" ht="15" thickBot="1" x14ac:dyDescent="0.35">
      <c r="C2178" s="32">
        <v>43232</v>
      </c>
      <c r="D2178" s="33">
        <v>0.54798611111111117</v>
      </c>
      <c r="E2178" s="34" t="s">
        <v>9</v>
      </c>
      <c r="F2178" s="34">
        <v>34</v>
      </c>
      <c r="G2178" s="34" t="s">
        <v>10</v>
      </c>
    </row>
    <row r="2179" spans="3:7" ht="15" thickBot="1" x14ac:dyDescent="0.35">
      <c r="C2179" s="32">
        <v>43232</v>
      </c>
      <c r="D2179" s="33">
        <v>0.54847222222222225</v>
      </c>
      <c r="E2179" s="34" t="s">
        <v>9</v>
      </c>
      <c r="F2179" s="34">
        <v>34</v>
      </c>
      <c r="G2179" s="34" t="s">
        <v>10</v>
      </c>
    </row>
    <row r="2180" spans="3:7" ht="15" thickBot="1" x14ac:dyDescent="0.35">
      <c r="C2180" s="32">
        <v>43232</v>
      </c>
      <c r="D2180" s="33">
        <v>0.54869212962962965</v>
      </c>
      <c r="E2180" s="34" t="s">
        <v>9</v>
      </c>
      <c r="F2180" s="34">
        <v>30</v>
      </c>
      <c r="G2180" s="34" t="s">
        <v>10</v>
      </c>
    </row>
    <row r="2181" spans="3:7" ht="15" thickBot="1" x14ac:dyDescent="0.35">
      <c r="C2181" s="32">
        <v>43232</v>
      </c>
      <c r="D2181" s="33">
        <v>0.54959490740740746</v>
      </c>
      <c r="E2181" s="34" t="s">
        <v>9</v>
      </c>
      <c r="F2181" s="34">
        <v>15</v>
      </c>
      <c r="G2181" s="34" t="s">
        <v>11</v>
      </c>
    </row>
    <row r="2182" spans="3:7" ht="15" thickBot="1" x14ac:dyDescent="0.35">
      <c r="C2182" s="32">
        <v>43232</v>
      </c>
      <c r="D2182" s="33">
        <v>0.54964120370370373</v>
      </c>
      <c r="E2182" s="34" t="s">
        <v>9</v>
      </c>
      <c r="F2182" s="34">
        <v>15</v>
      </c>
      <c r="G2182" s="34" t="s">
        <v>11</v>
      </c>
    </row>
    <row r="2183" spans="3:7" ht="15" thickBot="1" x14ac:dyDescent="0.35">
      <c r="C2183" s="32">
        <v>43232</v>
      </c>
      <c r="D2183" s="33">
        <v>0.55125000000000002</v>
      </c>
      <c r="E2183" s="34" t="s">
        <v>9</v>
      </c>
      <c r="F2183" s="34">
        <v>28</v>
      </c>
      <c r="G2183" s="34" t="s">
        <v>10</v>
      </c>
    </row>
    <row r="2184" spans="3:7" ht="15" thickBot="1" x14ac:dyDescent="0.35">
      <c r="C2184" s="32">
        <v>43232</v>
      </c>
      <c r="D2184" s="33">
        <v>0.55177083333333332</v>
      </c>
      <c r="E2184" s="34" t="s">
        <v>9</v>
      </c>
      <c r="F2184" s="34">
        <v>24</v>
      </c>
      <c r="G2184" s="34" t="s">
        <v>11</v>
      </c>
    </row>
    <row r="2185" spans="3:7" ht="15" thickBot="1" x14ac:dyDescent="0.35">
      <c r="C2185" s="32">
        <v>43232</v>
      </c>
      <c r="D2185" s="33">
        <v>0.55274305555555558</v>
      </c>
      <c r="E2185" s="34" t="s">
        <v>9</v>
      </c>
      <c r="F2185" s="34">
        <v>25</v>
      </c>
      <c r="G2185" s="34" t="s">
        <v>10</v>
      </c>
    </row>
    <row r="2186" spans="3:7" ht="15" thickBot="1" x14ac:dyDescent="0.35">
      <c r="C2186" s="32">
        <v>43232</v>
      </c>
      <c r="D2186" s="33">
        <v>0.55346064814814822</v>
      </c>
      <c r="E2186" s="34" t="s">
        <v>9</v>
      </c>
      <c r="F2186" s="34">
        <v>27</v>
      </c>
      <c r="G2186" s="34" t="s">
        <v>10</v>
      </c>
    </row>
    <row r="2187" spans="3:7" ht="15" thickBot="1" x14ac:dyDescent="0.35">
      <c r="C2187" s="32">
        <v>43232</v>
      </c>
      <c r="D2187" s="33">
        <v>0.55358796296296298</v>
      </c>
      <c r="E2187" s="34" t="s">
        <v>9</v>
      </c>
      <c r="F2187" s="34">
        <v>25</v>
      </c>
      <c r="G2187" s="34" t="s">
        <v>10</v>
      </c>
    </row>
    <row r="2188" spans="3:7" ht="15" thickBot="1" x14ac:dyDescent="0.35">
      <c r="C2188" s="32">
        <v>43232</v>
      </c>
      <c r="D2188" s="33">
        <v>0.55387731481481484</v>
      </c>
      <c r="E2188" s="34" t="s">
        <v>9</v>
      </c>
      <c r="F2188" s="34">
        <v>26</v>
      </c>
      <c r="G2188" s="34" t="s">
        <v>10</v>
      </c>
    </row>
    <row r="2189" spans="3:7" ht="15" thickBot="1" x14ac:dyDescent="0.35">
      <c r="C2189" s="32">
        <v>43232</v>
      </c>
      <c r="D2189" s="33">
        <v>0.55473379629629627</v>
      </c>
      <c r="E2189" s="34" t="s">
        <v>9</v>
      </c>
      <c r="F2189" s="34">
        <v>27</v>
      </c>
      <c r="G2189" s="34" t="s">
        <v>11</v>
      </c>
    </row>
    <row r="2190" spans="3:7" ht="15" thickBot="1" x14ac:dyDescent="0.35">
      <c r="C2190" s="32">
        <v>43232</v>
      </c>
      <c r="D2190" s="33">
        <v>0.55577546296296299</v>
      </c>
      <c r="E2190" s="34" t="s">
        <v>9</v>
      </c>
      <c r="F2190" s="34">
        <v>27</v>
      </c>
      <c r="G2190" s="34" t="s">
        <v>11</v>
      </c>
    </row>
    <row r="2191" spans="3:7" ht="15" thickBot="1" x14ac:dyDescent="0.35">
      <c r="C2191" s="32">
        <v>43232</v>
      </c>
      <c r="D2191" s="33">
        <v>0.556574074074074</v>
      </c>
      <c r="E2191" s="34" t="s">
        <v>9</v>
      </c>
      <c r="F2191" s="34">
        <v>24</v>
      </c>
      <c r="G2191" s="34" t="s">
        <v>11</v>
      </c>
    </row>
    <row r="2192" spans="3:7" ht="15" thickBot="1" x14ac:dyDescent="0.35">
      <c r="C2192" s="32">
        <v>43232</v>
      </c>
      <c r="D2192" s="33">
        <v>0.55667824074074079</v>
      </c>
      <c r="E2192" s="34" t="s">
        <v>9</v>
      </c>
      <c r="F2192" s="34">
        <v>23</v>
      </c>
      <c r="G2192" s="34" t="s">
        <v>11</v>
      </c>
    </row>
    <row r="2193" spans="3:7" ht="15" thickBot="1" x14ac:dyDescent="0.35">
      <c r="C2193" s="32">
        <v>43232</v>
      </c>
      <c r="D2193" s="33">
        <v>0.55718750000000006</v>
      </c>
      <c r="E2193" s="34" t="s">
        <v>9</v>
      </c>
      <c r="F2193" s="34">
        <v>26</v>
      </c>
      <c r="G2193" s="34" t="s">
        <v>11</v>
      </c>
    </row>
    <row r="2194" spans="3:7" ht="15" thickBot="1" x14ac:dyDescent="0.35">
      <c r="C2194" s="32">
        <v>43232</v>
      </c>
      <c r="D2194" s="33">
        <v>0.55817129629629625</v>
      </c>
      <c r="E2194" s="34" t="s">
        <v>9</v>
      </c>
      <c r="F2194" s="34">
        <v>36</v>
      </c>
      <c r="G2194" s="34" t="s">
        <v>10</v>
      </c>
    </row>
    <row r="2195" spans="3:7" ht="15" thickBot="1" x14ac:dyDescent="0.35">
      <c r="C2195" s="32">
        <v>43232</v>
      </c>
      <c r="D2195" s="33">
        <v>0.55862268518518521</v>
      </c>
      <c r="E2195" s="34" t="s">
        <v>9</v>
      </c>
      <c r="F2195" s="34">
        <v>21</v>
      </c>
      <c r="G2195" s="34" t="s">
        <v>11</v>
      </c>
    </row>
    <row r="2196" spans="3:7" ht="15" thickBot="1" x14ac:dyDescent="0.35">
      <c r="C2196" s="32">
        <v>43232</v>
      </c>
      <c r="D2196" s="33">
        <v>0.55923611111111116</v>
      </c>
      <c r="E2196" s="34" t="s">
        <v>9</v>
      </c>
      <c r="F2196" s="34">
        <v>27</v>
      </c>
      <c r="G2196" s="34" t="s">
        <v>10</v>
      </c>
    </row>
    <row r="2197" spans="3:7" ht="15" thickBot="1" x14ac:dyDescent="0.35">
      <c r="C2197" s="32">
        <v>43232</v>
      </c>
      <c r="D2197" s="33">
        <v>0.55981481481481488</v>
      </c>
      <c r="E2197" s="34" t="s">
        <v>9</v>
      </c>
      <c r="F2197" s="34">
        <v>28</v>
      </c>
      <c r="G2197" s="34" t="s">
        <v>11</v>
      </c>
    </row>
    <row r="2198" spans="3:7" ht="15" thickBot="1" x14ac:dyDescent="0.35">
      <c r="C2198" s="32">
        <v>43232</v>
      </c>
      <c r="D2198" s="33">
        <v>0.56019675925925927</v>
      </c>
      <c r="E2198" s="34" t="s">
        <v>9</v>
      </c>
      <c r="F2198" s="34">
        <v>21</v>
      </c>
      <c r="G2198" s="34" t="s">
        <v>11</v>
      </c>
    </row>
    <row r="2199" spans="3:7" ht="15" thickBot="1" x14ac:dyDescent="0.35">
      <c r="C2199" s="32">
        <v>43232</v>
      </c>
      <c r="D2199" s="33">
        <v>0.56163194444444442</v>
      </c>
      <c r="E2199" s="34" t="s">
        <v>9</v>
      </c>
      <c r="F2199" s="34">
        <v>19</v>
      </c>
      <c r="G2199" s="34" t="s">
        <v>11</v>
      </c>
    </row>
    <row r="2200" spans="3:7" ht="15" thickBot="1" x14ac:dyDescent="0.35">
      <c r="C2200" s="32">
        <v>43232</v>
      </c>
      <c r="D2200" s="33">
        <v>0.56179398148148152</v>
      </c>
      <c r="E2200" s="34" t="s">
        <v>9</v>
      </c>
      <c r="F2200" s="34">
        <v>22</v>
      </c>
      <c r="G2200" s="34" t="s">
        <v>11</v>
      </c>
    </row>
    <row r="2201" spans="3:7" ht="15" thickBot="1" x14ac:dyDescent="0.35">
      <c r="C2201" s="32">
        <v>43232</v>
      </c>
      <c r="D2201" s="33">
        <v>0.5621180555555555</v>
      </c>
      <c r="E2201" s="34" t="s">
        <v>9</v>
      </c>
      <c r="F2201" s="34">
        <v>23</v>
      </c>
      <c r="G2201" s="34" t="s">
        <v>11</v>
      </c>
    </row>
    <row r="2202" spans="3:7" ht="15" thickBot="1" x14ac:dyDescent="0.35">
      <c r="C2202" s="32">
        <v>43232</v>
      </c>
      <c r="D2202" s="33">
        <v>0.56310185185185191</v>
      </c>
      <c r="E2202" s="34" t="s">
        <v>9</v>
      </c>
      <c r="F2202" s="34">
        <v>20</v>
      </c>
      <c r="G2202" s="34" t="s">
        <v>11</v>
      </c>
    </row>
    <row r="2203" spans="3:7" ht="15" thickBot="1" x14ac:dyDescent="0.35">
      <c r="C2203" s="32">
        <v>43232</v>
      </c>
      <c r="D2203" s="33">
        <v>0.56341435185185185</v>
      </c>
      <c r="E2203" s="34" t="s">
        <v>9</v>
      </c>
      <c r="F2203" s="34">
        <v>31</v>
      </c>
      <c r="G2203" s="34" t="s">
        <v>10</v>
      </c>
    </row>
    <row r="2204" spans="3:7" ht="15" thickBot="1" x14ac:dyDescent="0.35">
      <c r="C2204" s="32">
        <v>43232</v>
      </c>
      <c r="D2204" s="33">
        <v>0.5638657407407407</v>
      </c>
      <c r="E2204" s="34" t="s">
        <v>9</v>
      </c>
      <c r="F2204" s="34">
        <v>27</v>
      </c>
      <c r="G2204" s="34" t="s">
        <v>10</v>
      </c>
    </row>
    <row r="2205" spans="3:7" ht="15" thickBot="1" x14ac:dyDescent="0.35">
      <c r="C2205" s="32">
        <v>43232</v>
      </c>
      <c r="D2205" s="33">
        <v>0.56572916666666673</v>
      </c>
      <c r="E2205" s="34" t="s">
        <v>9</v>
      </c>
      <c r="F2205" s="34">
        <v>23</v>
      </c>
      <c r="G2205" s="34" t="s">
        <v>11</v>
      </c>
    </row>
    <row r="2206" spans="3:7" ht="15" thickBot="1" x14ac:dyDescent="0.35">
      <c r="C2206" s="32">
        <v>43232</v>
      </c>
      <c r="D2206" s="33">
        <v>0.56702546296296297</v>
      </c>
      <c r="E2206" s="34" t="s">
        <v>9</v>
      </c>
      <c r="F2206" s="34">
        <v>23</v>
      </c>
      <c r="G2206" s="34" t="s">
        <v>11</v>
      </c>
    </row>
    <row r="2207" spans="3:7" ht="15" thickBot="1" x14ac:dyDescent="0.35">
      <c r="C2207" s="32">
        <v>43232</v>
      </c>
      <c r="D2207" s="33">
        <v>0.5683449074074074</v>
      </c>
      <c r="E2207" s="34" t="s">
        <v>9</v>
      </c>
      <c r="F2207" s="34">
        <v>31</v>
      </c>
      <c r="G2207" s="34" t="s">
        <v>11</v>
      </c>
    </row>
    <row r="2208" spans="3:7" ht="15" thickBot="1" x14ac:dyDescent="0.35">
      <c r="C2208" s="32">
        <v>43232</v>
      </c>
      <c r="D2208" s="33">
        <v>0.56846064814814812</v>
      </c>
      <c r="E2208" s="34" t="s">
        <v>9</v>
      </c>
      <c r="F2208" s="34">
        <v>23</v>
      </c>
      <c r="G2208" s="34" t="s">
        <v>11</v>
      </c>
    </row>
    <row r="2209" spans="3:7" ht="15" thickBot="1" x14ac:dyDescent="0.35">
      <c r="C2209" s="32">
        <v>43232</v>
      </c>
      <c r="D2209" s="33">
        <v>0.56895833333333334</v>
      </c>
      <c r="E2209" s="34" t="s">
        <v>9</v>
      </c>
      <c r="F2209" s="34">
        <v>29</v>
      </c>
      <c r="G2209" s="34" t="s">
        <v>11</v>
      </c>
    </row>
    <row r="2210" spans="3:7" ht="15" thickBot="1" x14ac:dyDescent="0.35">
      <c r="C2210" s="32">
        <v>43232</v>
      </c>
      <c r="D2210" s="33">
        <v>0.56907407407407407</v>
      </c>
      <c r="E2210" s="34" t="s">
        <v>9</v>
      </c>
      <c r="F2210" s="34">
        <v>21</v>
      </c>
      <c r="G2210" s="34" t="s">
        <v>11</v>
      </c>
    </row>
    <row r="2211" spans="3:7" ht="15" thickBot="1" x14ac:dyDescent="0.35">
      <c r="C2211" s="32">
        <v>43232</v>
      </c>
      <c r="D2211" s="33">
        <v>0.56929398148148147</v>
      </c>
      <c r="E2211" s="34" t="s">
        <v>9</v>
      </c>
      <c r="F2211" s="34">
        <v>27</v>
      </c>
      <c r="G2211" s="34" t="s">
        <v>10</v>
      </c>
    </row>
    <row r="2212" spans="3:7" ht="15" thickBot="1" x14ac:dyDescent="0.35">
      <c r="C2212" s="32">
        <v>43232</v>
      </c>
      <c r="D2212" s="33">
        <v>0.57025462962962969</v>
      </c>
      <c r="E2212" s="34" t="s">
        <v>9</v>
      </c>
      <c r="F2212" s="34">
        <v>33</v>
      </c>
      <c r="G2212" s="34" t="s">
        <v>10</v>
      </c>
    </row>
    <row r="2213" spans="3:7" ht="15" thickBot="1" x14ac:dyDescent="0.35">
      <c r="C2213" s="32">
        <v>43232</v>
      </c>
      <c r="D2213" s="33">
        <v>0.57140046296296299</v>
      </c>
      <c r="E2213" s="34" t="s">
        <v>9</v>
      </c>
      <c r="F2213" s="34">
        <v>27</v>
      </c>
      <c r="G2213" s="34" t="s">
        <v>11</v>
      </c>
    </row>
    <row r="2214" spans="3:7" ht="15" thickBot="1" x14ac:dyDescent="0.35">
      <c r="C2214" s="32">
        <v>43232</v>
      </c>
      <c r="D2214" s="33">
        <v>0.57226851851851845</v>
      </c>
      <c r="E2214" s="34" t="s">
        <v>9</v>
      </c>
      <c r="F2214" s="34">
        <v>34</v>
      </c>
      <c r="G2214" s="34" t="s">
        <v>11</v>
      </c>
    </row>
    <row r="2215" spans="3:7" ht="15" thickBot="1" x14ac:dyDescent="0.35">
      <c r="C2215" s="32">
        <v>43232</v>
      </c>
      <c r="D2215" s="33">
        <v>0.57285879629629632</v>
      </c>
      <c r="E2215" s="34" t="s">
        <v>9</v>
      </c>
      <c r="F2215" s="34">
        <v>24</v>
      </c>
      <c r="G2215" s="34" t="s">
        <v>11</v>
      </c>
    </row>
    <row r="2216" spans="3:7" ht="15" thickBot="1" x14ac:dyDescent="0.35">
      <c r="C2216" s="32">
        <v>43232</v>
      </c>
      <c r="D2216" s="33">
        <v>0.57313657407407403</v>
      </c>
      <c r="E2216" s="34" t="s">
        <v>9</v>
      </c>
      <c r="F2216" s="34">
        <v>19</v>
      </c>
      <c r="G2216" s="34" t="s">
        <v>11</v>
      </c>
    </row>
    <row r="2217" spans="3:7" ht="15" thickBot="1" x14ac:dyDescent="0.35">
      <c r="C2217" s="32">
        <v>43232</v>
      </c>
      <c r="D2217" s="33">
        <v>0.57351851851851854</v>
      </c>
      <c r="E2217" s="34" t="s">
        <v>9</v>
      </c>
      <c r="F2217" s="34">
        <v>23</v>
      </c>
      <c r="G2217" s="34" t="s">
        <v>10</v>
      </c>
    </row>
    <row r="2218" spans="3:7" ht="15" thickBot="1" x14ac:dyDescent="0.35">
      <c r="C2218" s="32">
        <v>43232</v>
      </c>
      <c r="D2218" s="33">
        <v>0.57686342592592588</v>
      </c>
      <c r="E2218" s="34" t="s">
        <v>9</v>
      </c>
      <c r="F2218" s="34">
        <v>25</v>
      </c>
      <c r="G2218" s="34" t="s">
        <v>10</v>
      </c>
    </row>
    <row r="2219" spans="3:7" ht="15" thickBot="1" x14ac:dyDescent="0.35">
      <c r="C2219" s="32">
        <v>43232</v>
      </c>
      <c r="D2219" s="33">
        <v>0.57798611111111109</v>
      </c>
      <c r="E2219" s="34" t="s">
        <v>9</v>
      </c>
      <c r="F2219" s="34">
        <v>25</v>
      </c>
      <c r="G2219" s="34" t="s">
        <v>11</v>
      </c>
    </row>
    <row r="2220" spans="3:7" ht="15" thickBot="1" x14ac:dyDescent="0.35">
      <c r="C2220" s="32">
        <v>43232</v>
      </c>
      <c r="D2220" s="33">
        <v>0.57815972222222223</v>
      </c>
      <c r="E2220" s="34" t="s">
        <v>9</v>
      </c>
      <c r="F2220" s="34">
        <v>29</v>
      </c>
      <c r="G2220" s="34" t="s">
        <v>10</v>
      </c>
    </row>
    <row r="2221" spans="3:7" ht="15" thickBot="1" x14ac:dyDescent="0.35">
      <c r="C2221" s="32">
        <v>43232</v>
      </c>
      <c r="D2221" s="33">
        <v>0.57833333333333337</v>
      </c>
      <c r="E2221" s="34" t="s">
        <v>9</v>
      </c>
      <c r="F2221" s="34">
        <v>29</v>
      </c>
      <c r="G2221" s="34" t="s">
        <v>10</v>
      </c>
    </row>
    <row r="2222" spans="3:7" ht="15" thickBot="1" x14ac:dyDescent="0.35">
      <c r="C2222" s="32">
        <v>43232</v>
      </c>
      <c r="D2222" s="33">
        <v>0.57896990740740739</v>
      </c>
      <c r="E2222" s="34" t="s">
        <v>9</v>
      </c>
      <c r="F2222" s="34">
        <v>16</v>
      </c>
      <c r="G2222" s="34" t="s">
        <v>11</v>
      </c>
    </row>
    <row r="2223" spans="3:7" ht="15" thickBot="1" x14ac:dyDescent="0.35">
      <c r="C2223" s="32">
        <v>43232</v>
      </c>
      <c r="D2223" s="33">
        <v>0.57899305555555558</v>
      </c>
      <c r="E2223" s="34" t="s">
        <v>9</v>
      </c>
      <c r="F2223" s="34">
        <v>16</v>
      </c>
      <c r="G2223" s="34" t="s">
        <v>11</v>
      </c>
    </row>
    <row r="2224" spans="3:7" ht="15" thickBot="1" x14ac:dyDescent="0.35">
      <c r="C2224" s="32">
        <v>43232</v>
      </c>
      <c r="D2224" s="33">
        <v>0.57929398148148148</v>
      </c>
      <c r="E2224" s="34" t="s">
        <v>9</v>
      </c>
      <c r="F2224" s="34">
        <v>20</v>
      </c>
      <c r="G2224" s="34" t="s">
        <v>10</v>
      </c>
    </row>
    <row r="2225" spans="3:7" ht="15" thickBot="1" x14ac:dyDescent="0.35">
      <c r="C2225" s="32">
        <v>43232</v>
      </c>
      <c r="D2225" s="33">
        <v>0.57944444444444443</v>
      </c>
      <c r="E2225" s="34" t="s">
        <v>9</v>
      </c>
      <c r="F2225" s="34">
        <v>25</v>
      </c>
      <c r="G2225" s="34" t="s">
        <v>11</v>
      </c>
    </row>
    <row r="2226" spans="3:7" ht="15" thickBot="1" x14ac:dyDescent="0.35">
      <c r="C2226" s="32">
        <v>43232</v>
      </c>
      <c r="D2226" s="33">
        <v>0.57975694444444448</v>
      </c>
      <c r="E2226" s="34" t="s">
        <v>9</v>
      </c>
      <c r="F2226" s="34">
        <v>15</v>
      </c>
      <c r="G2226" s="34" t="s">
        <v>10</v>
      </c>
    </row>
    <row r="2227" spans="3:7" ht="15" thickBot="1" x14ac:dyDescent="0.35">
      <c r="C2227" s="32">
        <v>43232</v>
      </c>
      <c r="D2227" s="33">
        <v>0.57982638888888893</v>
      </c>
      <c r="E2227" s="34" t="s">
        <v>9</v>
      </c>
      <c r="F2227" s="34">
        <v>22</v>
      </c>
      <c r="G2227" s="34" t="s">
        <v>11</v>
      </c>
    </row>
    <row r="2228" spans="3:7" ht="15" thickBot="1" x14ac:dyDescent="0.35">
      <c r="C2228" s="32">
        <v>43232</v>
      </c>
      <c r="D2228" s="33">
        <v>0.57990740740740743</v>
      </c>
      <c r="E2228" s="34" t="s">
        <v>9</v>
      </c>
      <c r="F2228" s="34">
        <v>21</v>
      </c>
      <c r="G2228" s="34" t="s">
        <v>10</v>
      </c>
    </row>
    <row r="2229" spans="3:7" ht="15" thickBot="1" x14ac:dyDescent="0.35">
      <c r="C2229" s="32">
        <v>43232</v>
      </c>
      <c r="D2229" s="33">
        <v>0.58006944444444442</v>
      </c>
      <c r="E2229" s="34" t="s">
        <v>9</v>
      </c>
      <c r="F2229" s="34">
        <v>27</v>
      </c>
      <c r="G2229" s="34" t="s">
        <v>10</v>
      </c>
    </row>
    <row r="2230" spans="3:7" ht="15" thickBot="1" x14ac:dyDescent="0.35">
      <c r="C2230" s="32">
        <v>43232</v>
      </c>
      <c r="D2230" s="33">
        <v>0.58127314814814812</v>
      </c>
      <c r="E2230" s="34" t="s">
        <v>9</v>
      </c>
      <c r="F2230" s="34">
        <v>34</v>
      </c>
      <c r="G2230" s="34" t="s">
        <v>11</v>
      </c>
    </row>
    <row r="2231" spans="3:7" ht="15" thickBot="1" x14ac:dyDescent="0.35">
      <c r="C2231" s="32">
        <v>43232</v>
      </c>
      <c r="D2231" s="33">
        <v>0.58188657407407407</v>
      </c>
      <c r="E2231" s="34" t="s">
        <v>9</v>
      </c>
      <c r="F2231" s="34">
        <v>25</v>
      </c>
      <c r="G2231" s="34" t="s">
        <v>10</v>
      </c>
    </row>
    <row r="2232" spans="3:7" ht="15" thickBot="1" x14ac:dyDescent="0.35">
      <c r="C2232" s="32">
        <v>43232</v>
      </c>
      <c r="D2232" s="33">
        <v>0.5823842592592593</v>
      </c>
      <c r="E2232" s="34" t="s">
        <v>9</v>
      </c>
      <c r="F2232" s="34">
        <v>29</v>
      </c>
      <c r="G2232" s="34" t="s">
        <v>11</v>
      </c>
    </row>
    <row r="2233" spans="3:7" ht="15" thickBot="1" x14ac:dyDescent="0.35">
      <c r="C2233" s="32">
        <v>43232</v>
      </c>
      <c r="D2233" s="33">
        <v>0.58287037037037037</v>
      </c>
      <c r="E2233" s="34" t="s">
        <v>9</v>
      </c>
      <c r="F2233" s="34">
        <v>20</v>
      </c>
      <c r="G2233" s="34" t="s">
        <v>11</v>
      </c>
    </row>
    <row r="2234" spans="3:7" ht="15" thickBot="1" x14ac:dyDescent="0.35">
      <c r="C2234" s="32">
        <v>43232</v>
      </c>
      <c r="D2234" s="33">
        <v>0.58324074074074073</v>
      </c>
      <c r="E2234" s="34" t="s">
        <v>9</v>
      </c>
      <c r="F2234" s="34">
        <v>21</v>
      </c>
      <c r="G2234" s="34" t="s">
        <v>11</v>
      </c>
    </row>
    <row r="2235" spans="3:7" ht="15" thickBot="1" x14ac:dyDescent="0.35">
      <c r="C2235" s="32">
        <v>43232</v>
      </c>
      <c r="D2235" s="33">
        <v>0.58353009259259259</v>
      </c>
      <c r="E2235" s="34" t="s">
        <v>9</v>
      </c>
      <c r="F2235" s="34">
        <v>31</v>
      </c>
      <c r="G2235" s="34" t="s">
        <v>11</v>
      </c>
    </row>
    <row r="2236" spans="3:7" ht="15" thickBot="1" x14ac:dyDescent="0.35">
      <c r="C2236" s="32">
        <v>43232</v>
      </c>
      <c r="D2236" s="33">
        <v>0.58393518518518517</v>
      </c>
      <c r="E2236" s="34" t="s">
        <v>9</v>
      </c>
      <c r="F2236" s="34">
        <v>22</v>
      </c>
      <c r="G2236" s="34" t="s">
        <v>10</v>
      </c>
    </row>
    <row r="2237" spans="3:7" ht="15" thickBot="1" x14ac:dyDescent="0.35">
      <c r="C2237" s="32">
        <v>43232</v>
      </c>
      <c r="D2237" s="33">
        <v>0.58543981481481489</v>
      </c>
      <c r="E2237" s="34" t="s">
        <v>9</v>
      </c>
      <c r="F2237" s="34">
        <v>28</v>
      </c>
      <c r="G2237" s="34" t="s">
        <v>11</v>
      </c>
    </row>
    <row r="2238" spans="3:7" ht="15" thickBot="1" x14ac:dyDescent="0.35">
      <c r="C2238" s="32">
        <v>43232</v>
      </c>
      <c r="D2238" s="33">
        <v>0.58553240740740742</v>
      </c>
      <c r="E2238" s="34" t="s">
        <v>9</v>
      </c>
      <c r="F2238" s="34">
        <v>35</v>
      </c>
      <c r="G2238" s="34" t="s">
        <v>11</v>
      </c>
    </row>
    <row r="2239" spans="3:7" ht="15" thickBot="1" x14ac:dyDescent="0.35">
      <c r="C2239" s="32">
        <v>43232</v>
      </c>
      <c r="D2239" s="33">
        <v>0.58575231481481482</v>
      </c>
      <c r="E2239" s="34" t="s">
        <v>9</v>
      </c>
      <c r="F2239" s="34">
        <v>23</v>
      </c>
      <c r="G2239" s="34" t="s">
        <v>11</v>
      </c>
    </row>
    <row r="2240" spans="3:7" ht="15" thickBot="1" x14ac:dyDescent="0.35">
      <c r="C2240" s="32">
        <v>43232</v>
      </c>
      <c r="D2240" s="33">
        <v>0.58582175925925928</v>
      </c>
      <c r="E2240" s="34" t="s">
        <v>9</v>
      </c>
      <c r="F2240" s="34">
        <v>19</v>
      </c>
      <c r="G2240" s="34" t="s">
        <v>10</v>
      </c>
    </row>
    <row r="2241" spans="3:7" ht="15" thickBot="1" x14ac:dyDescent="0.35">
      <c r="C2241" s="32">
        <v>43232</v>
      </c>
      <c r="D2241" s="33">
        <v>0.58587962962962969</v>
      </c>
      <c r="E2241" s="34" t="s">
        <v>9</v>
      </c>
      <c r="F2241" s="34">
        <v>16</v>
      </c>
      <c r="G2241" s="34" t="s">
        <v>11</v>
      </c>
    </row>
    <row r="2242" spans="3:7" ht="15" thickBot="1" x14ac:dyDescent="0.35">
      <c r="C2242" s="32">
        <v>43232</v>
      </c>
      <c r="D2242" s="33">
        <v>0.58596064814814819</v>
      </c>
      <c r="E2242" s="34" t="s">
        <v>9</v>
      </c>
      <c r="F2242" s="34">
        <v>19</v>
      </c>
      <c r="G2242" s="34" t="s">
        <v>11</v>
      </c>
    </row>
    <row r="2243" spans="3:7" ht="15" thickBot="1" x14ac:dyDescent="0.35">
      <c r="C2243" s="32">
        <v>43232</v>
      </c>
      <c r="D2243" s="33">
        <v>0.58660879629629636</v>
      </c>
      <c r="E2243" s="34" t="s">
        <v>9</v>
      </c>
      <c r="F2243" s="34">
        <v>25</v>
      </c>
      <c r="G2243" s="34" t="s">
        <v>11</v>
      </c>
    </row>
    <row r="2244" spans="3:7" ht="15" thickBot="1" x14ac:dyDescent="0.35">
      <c r="C2244" s="32">
        <v>43232</v>
      </c>
      <c r="D2244" s="33">
        <v>0.58679398148148143</v>
      </c>
      <c r="E2244" s="34" t="s">
        <v>9</v>
      </c>
      <c r="F2244" s="34">
        <v>29</v>
      </c>
      <c r="G2244" s="34" t="s">
        <v>10</v>
      </c>
    </row>
    <row r="2245" spans="3:7" ht="15" thickBot="1" x14ac:dyDescent="0.35">
      <c r="C2245" s="32">
        <v>43232</v>
      </c>
      <c r="D2245" s="33">
        <v>0.58745370370370364</v>
      </c>
      <c r="E2245" s="34" t="s">
        <v>9</v>
      </c>
      <c r="F2245" s="34">
        <v>25</v>
      </c>
      <c r="G2245" s="34" t="s">
        <v>11</v>
      </c>
    </row>
    <row r="2246" spans="3:7" ht="15" thickBot="1" x14ac:dyDescent="0.35">
      <c r="C2246" s="32">
        <v>43232</v>
      </c>
      <c r="D2246" s="33">
        <v>0.58800925925925929</v>
      </c>
      <c r="E2246" s="34" t="s">
        <v>9</v>
      </c>
      <c r="F2246" s="34">
        <v>19</v>
      </c>
      <c r="G2246" s="34" t="s">
        <v>11</v>
      </c>
    </row>
    <row r="2247" spans="3:7" ht="15" thickBot="1" x14ac:dyDescent="0.35">
      <c r="C2247" s="32">
        <v>43232</v>
      </c>
      <c r="D2247" s="33">
        <v>0.58865740740740746</v>
      </c>
      <c r="E2247" s="34" t="s">
        <v>9</v>
      </c>
      <c r="F2247" s="34">
        <v>29</v>
      </c>
      <c r="G2247" s="34" t="s">
        <v>11</v>
      </c>
    </row>
    <row r="2248" spans="3:7" ht="15" thickBot="1" x14ac:dyDescent="0.35">
      <c r="C2248" s="32">
        <v>43232</v>
      </c>
      <c r="D2248" s="33">
        <v>0.58879629629629626</v>
      </c>
      <c r="E2248" s="34" t="s">
        <v>9</v>
      </c>
      <c r="F2248" s="34">
        <v>26</v>
      </c>
      <c r="G2248" s="34" t="s">
        <v>11</v>
      </c>
    </row>
    <row r="2249" spans="3:7" ht="15" thickBot="1" x14ac:dyDescent="0.35">
      <c r="C2249" s="32">
        <v>43232</v>
      </c>
      <c r="D2249" s="33">
        <v>0.58893518518518517</v>
      </c>
      <c r="E2249" s="34" t="s">
        <v>9</v>
      </c>
      <c r="F2249" s="34">
        <v>22</v>
      </c>
      <c r="G2249" s="34" t="s">
        <v>11</v>
      </c>
    </row>
    <row r="2250" spans="3:7" ht="15" thickBot="1" x14ac:dyDescent="0.35">
      <c r="C2250" s="32">
        <v>43232</v>
      </c>
      <c r="D2250" s="33">
        <v>0.59020833333333333</v>
      </c>
      <c r="E2250" s="34" t="s">
        <v>9</v>
      </c>
      <c r="F2250" s="34">
        <v>25</v>
      </c>
      <c r="G2250" s="34" t="s">
        <v>11</v>
      </c>
    </row>
    <row r="2251" spans="3:7" ht="15" thickBot="1" x14ac:dyDescent="0.35">
      <c r="C2251" s="32">
        <v>43232</v>
      </c>
      <c r="D2251" s="33">
        <v>0.59061342592592592</v>
      </c>
      <c r="E2251" s="34" t="s">
        <v>9</v>
      </c>
      <c r="F2251" s="34">
        <v>25</v>
      </c>
      <c r="G2251" s="34" t="s">
        <v>11</v>
      </c>
    </row>
    <row r="2252" spans="3:7" ht="15" thickBot="1" x14ac:dyDescent="0.35">
      <c r="C2252" s="32">
        <v>43232</v>
      </c>
      <c r="D2252" s="33">
        <v>0.59129629629629632</v>
      </c>
      <c r="E2252" s="34" t="s">
        <v>9</v>
      </c>
      <c r="F2252" s="34">
        <v>19</v>
      </c>
      <c r="G2252" s="34" t="s">
        <v>11</v>
      </c>
    </row>
    <row r="2253" spans="3:7" ht="15" thickBot="1" x14ac:dyDescent="0.35">
      <c r="C2253" s="32">
        <v>43232</v>
      </c>
      <c r="D2253" s="33">
        <v>0.59138888888888885</v>
      </c>
      <c r="E2253" s="34" t="s">
        <v>9</v>
      </c>
      <c r="F2253" s="34">
        <v>27</v>
      </c>
      <c r="G2253" s="34" t="s">
        <v>10</v>
      </c>
    </row>
    <row r="2254" spans="3:7" ht="15" thickBot="1" x14ac:dyDescent="0.35">
      <c r="C2254" s="32">
        <v>43232</v>
      </c>
      <c r="D2254" s="33">
        <v>0.59204861111111107</v>
      </c>
      <c r="E2254" s="34" t="s">
        <v>9</v>
      </c>
      <c r="F2254" s="34">
        <v>24</v>
      </c>
      <c r="G2254" s="34" t="s">
        <v>11</v>
      </c>
    </row>
    <row r="2255" spans="3:7" ht="15" thickBot="1" x14ac:dyDescent="0.35">
      <c r="C2255" s="32">
        <v>43232</v>
      </c>
      <c r="D2255" s="33">
        <v>0.59217592592592594</v>
      </c>
      <c r="E2255" s="34" t="s">
        <v>9</v>
      </c>
      <c r="F2255" s="34">
        <v>26</v>
      </c>
      <c r="G2255" s="34" t="s">
        <v>11</v>
      </c>
    </row>
    <row r="2256" spans="3:7" ht="15" thickBot="1" x14ac:dyDescent="0.35">
      <c r="C2256" s="32">
        <v>43232</v>
      </c>
      <c r="D2256" s="33">
        <v>0.59327546296296296</v>
      </c>
      <c r="E2256" s="34" t="s">
        <v>9</v>
      </c>
      <c r="F2256" s="34">
        <v>21</v>
      </c>
      <c r="G2256" s="34" t="s">
        <v>10</v>
      </c>
    </row>
    <row r="2257" spans="3:7" ht="15" thickBot="1" x14ac:dyDescent="0.35">
      <c r="C2257" s="32">
        <v>43232</v>
      </c>
      <c r="D2257" s="33">
        <v>0.59331018518518519</v>
      </c>
      <c r="E2257" s="34" t="s">
        <v>9</v>
      </c>
      <c r="F2257" s="34">
        <v>24</v>
      </c>
      <c r="G2257" s="34" t="s">
        <v>11</v>
      </c>
    </row>
    <row r="2258" spans="3:7" ht="15" thickBot="1" x14ac:dyDescent="0.35">
      <c r="C2258" s="32">
        <v>43232</v>
      </c>
      <c r="D2258" s="33">
        <v>0.59488425925925925</v>
      </c>
      <c r="E2258" s="34" t="s">
        <v>9</v>
      </c>
      <c r="F2258" s="34">
        <v>25</v>
      </c>
      <c r="G2258" s="34" t="s">
        <v>11</v>
      </c>
    </row>
    <row r="2259" spans="3:7" ht="15" thickBot="1" x14ac:dyDescent="0.35">
      <c r="C2259" s="32">
        <v>43232</v>
      </c>
      <c r="D2259" s="33">
        <v>0.59518518518518515</v>
      </c>
      <c r="E2259" s="34" t="s">
        <v>9</v>
      </c>
      <c r="F2259" s="34">
        <v>27</v>
      </c>
      <c r="G2259" s="34" t="s">
        <v>11</v>
      </c>
    </row>
    <row r="2260" spans="3:7" ht="15" thickBot="1" x14ac:dyDescent="0.35">
      <c r="C2260" s="32">
        <v>43232</v>
      </c>
      <c r="D2260" s="33">
        <v>0.5964814814814815</v>
      </c>
      <c r="E2260" s="34" t="s">
        <v>9</v>
      </c>
      <c r="F2260" s="34">
        <v>25</v>
      </c>
      <c r="G2260" s="34" t="s">
        <v>11</v>
      </c>
    </row>
    <row r="2261" spans="3:7" ht="15" thickBot="1" x14ac:dyDescent="0.35">
      <c r="C2261" s="32">
        <v>43232</v>
      </c>
      <c r="D2261" s="33">
        <v>0.59700231481481481</v>
      </c>
      <c r="E2261" s="34" t="s">
        <v>9</v>
      </c>
      <c r="F2261" s="34">
        <v>32</v>
      </c>
      <c r="G2261" s="34" t="s">
        <v>11</v>
      </c>
    </row>
    <row r="2262" spans="3:7" ht="15" thickBot="1" x14ac:dyDescent="0.35">
      <c r="C2262" s="32">
        <v>43232</v>
      </c>
      <c r="D2262" s="33">
        <v>0.5973032407407407</v>
      </c>
      <c r="E2262" s="34" t="s">
        <v>9</v>
      </c>
      <c r="F2262" s="34">
        <v>17</v>
      </c>
      <c r="G2262" s="34" t="s">
        <v>11</v>
      </c>
    </row>
    <row r="2263" spans="3:7" ht="15" thickBot="1" x14ac:dyDescent="0.35">
      <c r="C2263" s="32">
        <v>43232</v>
      </c>
      <c r="D2263" s="33">
        <v>0.59747685185185184</v>
      </c>
      <c r="E2263" s="34" t="s">
        <v>9</v>
      </c>
      <c r="F2263" s="34">
        <v>23</v>
      </c>
      <c r="G2263" s="34" t="s">
        <v>11</v>
      </c>
    </row>
    <row r="2264" spans="3:7" ht="15" thickBot="1" x14ac:dyDescent="0.35">
      <c r="C2264" s="32">
        <v>43232</v>
      </c>
      <c r="D2264" s="33">
        <v>0.6002777777777778</v>
      </c>
      <c r="E2264" s="34" t="s">
        <v>9</v>
      </c>
      <c r="F2264" s="34">
        <v>25</v>
      </c>
      <c r="G2264" s="34" t="s">
        <v>10</v>
      </c>
    </row>
    <row r="2265" spans="3:7" ht="15" thickBot="1" x14ac:dyDescent="0.35">
      <c r="C2265" s="32">
        <v>43232</v>
      </c>
      <c r="D2265" s="33">
        <v>0.60053240740740743</v>
      </c>
      <c r="E2265" s="34" t="s">
        <v>9</v>
      </c>
      <c r="F2265" s="34">
        <v>15</v>
      </c>
      <c r="G2265" s="34" t="s">
        <v>11</v>
      </c>
    </row>
    <row r="2266" spans="3:7" ht="15" thickBot="1" x14ac:dyDescent="0.35">
      <c r="C2266" s="32">
        <v>43232</v>
      </c>
      <c r="D2266" s="33">
        <v>0.60167824074074072</v>
      </c>
      <c r="E2266" s="34" t="s">
        <v>9</v>
      </c>
      <c r="F2266" s="34">
        <v>27</v>
      </c>
      <c r="G2266" s="34" t="s">
        <v>11</v>
      </c>
    </row>
    <row r="2267" spans="3:7" ht="15" thickBot="1" x14ac:dyDescent="0.35">
      <c r="C2267" s="32">
        <v>43232</v>
      </c>
      <c r="D2267" s="33">
        <v>0.602025462962963</v>
      </c>
      <c r="E2267" s="34" t="s">
        <v>9</v>
      </c>
      <c r="F2267" s="34">
        <v>27</v>
      </c>
      <c r="G2267" s="34" t="s">
        <v>11</v>
      </c>
    </row>
    <row r="2268" spans="3:7" ht="15" thickBot="1" x14ac:dyDescent="0.35">
      <c r="C2268" s="32">
        <v>43232</v>
      </c>
      <c r="D2268" s="33">
        <v>0.60266203703703702</v>
      </c>
      <c r="E2268" s="34" t="s">
        <v>9</v>
      </c>
      <c r="F2268" s="34">
        <v>29</v>
      </c>
      <c r="G2268" s="34" t="s">
        <v>11</v>
      </c>
    </row>
    <row r="2269" spans="3:7" ht="15" thickBot="1" x14ac:dyDescent="0.35">
      <c r="C2269" s="32">
        <v>43232</v>
      </c>
      <c r="D2269" s="33">
        <v>0.60281249999999997</v>
      </c>
      <c r="E2269" s="34" t="s">
        <v>9</v>
      </c>
      <c r="F2269" s="34">
        <v>23</v>
      </c>
      <c r="G2269" s="34" t="s">
        <v>11</v>
      </c>
    </row>
    <row r="2270" spans="3:7" ht="15" thickBot="1" x14ac:dyDescent="0.35">
      <c r="C2270" s="32">
        <v>43232</v>
      </c>
      <c r="D2270" s="33">
        <v>0.60340277777777784</v>
      </c>
      <c r="E2270" s="34" t="s">
        <v>9</v>
      </c>
      <c r="F2270" s="34">
        <v>23</v>
      </c>
      <c r="G2270" s="34" t="s">
        <v>11</v>
      </c>
    </row>
    <row r="2271" spans="3:7" ht="15" thickBot="1" x14ac:dyDescent="0.35">
      <c r="C2271" s="32">
        <v>43232</v>
      </c>
      <c r="D2271" s="33">
        <v>0.60486111111111118</v>
      </c>
      <c r="E2271" s="34" t="s">
        <v>9</v>
      </c>
      <c r="F2271" s="34">
        <v>23</v>
      </c>
      <c r="G2271" s="34" t="s">
        <v>11</v>
      </c>
    </row>
    <row r="2272" spans="3:7" ht="15" thickBot="1" x14ac:dyDescent="0.35">
      <c r="C2272" s="32">
        <v>43232</v>
      </c>
      <c r="D2272" s="33">
        <v>0.60495370370370372</v>
      </c>
      <c r="E2272" s="34" t="s">
        <v>9</v>
      </c>
      <c r="F2272" s="34">
        <v>27</v>
      </c>
      <c r="G2272" s="34" t="s">
        <v>10</v>
      </c>
    </row>
    <row r="2273" spans="3:7" ht="15" thickBot="1" x14ac:dyDescent="0.35">
      <c r="C2273" s="32">
        <v>43232</v>
      </c>
      <c r="D2273" s="33">
        <v>0.60569444444444442</v>
      </c>
      <c r="E2273" s="34" t="s">
        <v>9</v>
      </c>
      <c r="F2273" s="34">
        <v>25</v>
      </c>
      <c r="G2273" s="34" t="s">
        <v>10</v>
      </c>
    </row>
    <row r="2274" spans="3:7" ht="15" thickBot="1" x14ac:dyDescent="0.35">
      <c r="C2274" s="32">
        <v>43232</v>
      </c>
      <c r="D2274" s="33">
        <v>0.60744212962962962</v>
      </c>
      <c r="E2274" s="34" t="s">
        <v>9</v>
      </c>
      <c r="F2274" s="34">
        <v>29</v>
      </c>
      <c r="G2274" s="34" t="s">
        <v>10</v>
      </c>
    </row>
    <row r="2275" spans="3:7" ht="15" thickBot="1" x14ac:dyDescent="0.35">
      <c r="C2275" s="32">
        <v>43232</v>
      </c>
      <c r="D2275" s="33">
        <v>0.60944444444444446</v>
      </c>
      <c r="E2275" s="34" t="s">
        <v>9</v>
      </c>
      <c r="F2275" s="34">
        <v>21</v>
      </c>
      <c r="G2275" s="34" t="s">
        <v>11</v>
      </c>
    </row>
    <row r="2276" spans="3:7" ht="15" thickBot="1" x14ac:dyDescent="0.35">
      <c r="C2276" s="32">
        <v>43232</v>
      </c>
      <c r="D2276" s="33">
        <v>0.60987268518518511</v>
      </c>
      <c r="E2276" s="34" t="s">
        <v>9</v>
      </c>
      <c r="F2276" s="34">
        <v>24</v>
      </c>
      <c r="G2276" s="34" t="s">
        <v>10</v>
      </c>
    </row>
    <row r="2277" spans="3:7" ht="15" thickBot="1" x14ac:dyDescent="0.35">
      <c r="C2277" s="32">
        <v>43232</v>
      </c>
      <c r="D2277" s="33">
        <v>0.61243055555555559</v>
      </c>
      <c r="E2277" s="34" t="s">
        <v>9</v>
      </c>
      <c r="F2277" s="34">
        <v>29</v>
      </c>
      <c r="G2277" s="34" t="s">
        <v>11</v>
      </c>
    </row>
    <row r="2278" spans="3:7" ht="15" thickBot="1" x14ac:dyDescent="0.35">
      <c r="C2278" s="32">
        <v>43232</v>
      </c>
      <c r="D2278" s="33">
        <v>0.61303240740740739</v>
      </c>
      <c r="E2278" s="34" t="s">
        <v>9</v>
      </c>
      <c r="F2278" s="34">
        <v>19</v>
      </c>
      <c r="G2278" s="34" t="s">
        <v>11</v>
      </c>
    </row>
    <row r="2279" spans="3:7" ht="15" thickBot="1" x14ac:dyDescent="0.35">
      <c r="C2279" s="32">
        <v>43232</v>
      </c>
      <c r="D2279" s="33">
        <v>0.61495370370370372</v>
      </c>
      <c r="E2279" s="34" t="s">
        <v>9</v>
      </c>
      <c r="F2279" s="34">
        <v>23</v>
      </c>
      <c r="G2279" s="34" t="s">
        <v>11</v>
      </c>
    </row>
    <row r="2280" spans="3:7" ht="15" thickBot="1" x14ac:dyDescent="0.35">
      <c r="C2280" s="32">
        <v>43232</v>
      </c>
      <c r="D2280" s="33">
        <v>0.61525462962962962</v>
      </c>
      <c r="E2280" s="34" t="s">
        <v>9</v>
      </c>
      <c r="F2280" s="34">
        <v>21</v>
      </c>
      <c r="G2280" s="34" t="s">
        <v>11</v>
      </c>
    </row>
    <row r="2281" spans="3:7" ht="15" thickBot="1" x14ac:dyDescent="0.35">
      <c r="C2281" s="32">
        <v>43232</v>
      </c>
      <c r="D2281" s="33">
        <v>0.61569444444444443</v>
      </c>
      <c r="E2281" s="34" t="s">
        <v>9</v>
      </c>
      <c r="F2281" s="34">
        <v>31</v>
      </c>
      <c r="G2281" s="34" t="s">
        <v>10</v>
      </c>
    </row>
    <row r="2282" spans="3:7" ht="15" thickBot="1" x14ac:dyDescent="0.35">
      <c r="C2282" s="32">
        <v>43232</v>
      </c>
      <c r="D2282" s="33">
        <v>0.61657407407407405</v>
      </c>
      <c r="E2282" s="34" t="s">
        <v>9</v>
      </c>
      <c r="F2282" s="34">
        <v>26</v>
      </c>
      <c r="G2282" s="34" t="s">
        <v>11</v>
      </c>
    </row>
    <row r="2283" spans="3:7" ht="15" thickBot="1" x14ac:dyDescent="0.35">
      <c r="C2283" s="32">
        <v>43232</v>
      </c>
      <c r="D2283" s="33">
        <v>0.61836805555555563</v>
      </c>
      <c r="E2283" s="34" t="s">
        <v>9</v>
      </c>
      <c r="F2283" s="34">
        <v>26</v>
      </c>
      <c r="G2283" s="34" t="s">
        <v>11</v>
      </c>
    </row>
    <row r="2284" spans="3:7" ht="15" thickBot="1" x14ac:dyDescent="0.35">
      <c r="C2284" s="32">
        <v>43232</v>
      </c>
      <c r="D2284" s="33">
        <v>0.61848379629629624</v>
      </c>
      <c r="E2284" s="34" t="s">
        <v>9</v>
      </c>
      <c r="F2284" s="34">
        <v>30</v>
      </c>
      <c r="G2284" s="34" t="s">
        <v>11</v>
      </c>
    </row>
    <row r="2285" spans="3:7" ht="15" thickBot="1" x14ac:dyDescent="0.35">
      <c r="C2285" s="32">
        <v>43232</v>
      </c>
      <c r="D2285" s="33">
        <v>0.62010416666666668</v>
      </c>
      <c r="E2285" s="34" t="s">
        <v>9</v>
      </c>
      <c r="F2285" s="34">
        <v>31</v>
      </c>
      <c r="G2285" s="34" t="s">
        <v>11</v>
      </c>
    </row>
    <row r="2286" spans="3:7" ht="15" thickBot="1" x14ac:dyDescent="0.35">
      <c r="C2286" s="32">
        <v>43232</v>
      </c>
      <c r="D2286" s="33">
        <v>0.6202199074074074</v>
      </c>
      <c r="E2286" s="34" t="s">
        <v>9</v>
      </c>
      <c r="F2286" s="34">
        <v>26</v>
      </c>
      <c r="G2286" s="34" t="s">
        <v>11</v>
      </c>
    </row>
    <row r="2287" spans="3:7" ht="15" thickBot="1" x14ac:dyDescent="0.35">
      <c r="C2287" s="32">
        <v>43232</v>
      </c>
      <c r="D2287" s="33">
        <v>0.6206828703703704</v>
      </c>
      <c r="E2287" s="34" t="s">
        <v>9</v>
      </c>
      <c r="F2287" s="34">
        <v>26</v>
      </c>
      <c r="G2287" s="34" t="s">
        <v>11</v>
      </c>
    </row>
    <row r="2288" spans="3:7" ht="15" thickBot="1" x14ac:dyDescent="0.35">
      <c r="C2288" s="32">
        <v>43232</v>
      </c>
      <c r="D2288" s="33">
        <v>0.62309027777777781</v>
      </c>
      <c r="E2288" s="34" t="s">
        <v>9</v>
      </c>
      <c r="F2288" s="34">
        <v>27</v>
      </c>
      <c r="G2288" s="34" t="s">
        <v>10</v>
      </c>
    </row>
    <row r="2289" spans="3:7" ht="15" thickBot="1" x14ac:dyDescent="0.35">
      <c r="C2289" s="32">
        <v>43232</v>
      </c>
      <c r="D2289" s="33">
        <v>0.6242361111111111</v>
      </c>
      <c r="E2289" s="34" t="s">
        <v>9</v>
      </c>
      <c r="F2289" s="34">
        <v>23</v>
      </c>
      <c r="G2289" s="34" t="s">
        <v>11</v>
      </c>
    </row>
    <row r="2290" spans="3:7" ht="15" thickBot="1" x14ac:dyDescent="0.35">
      <c r="C2290" s="32">
        <v>43232</v>
      </c>
      <c r="D2290" s="33">
        <v>0.6246990740740741</v>
      </c>
      <c r="E2290" s="34" t="s">
        <v>9</v>
      </c>
      <c r="F2290" s="34">
        <v>25</v>
      </c>
      <c r="G2290" s="34" t="s">
        <v>11</v>
      </c>
    </row>
    <row r="2291" spans="3:7" ht="15" thickBot="1" x14ac:dyDescent="0.35">
      <c r="C2291" s="32">
        <v>43232</v>
      </c>
      <c r="D2291" s="33">
        <v>0.62563657407407403</v>
      </c>
      <c r="E2291" s="34" t="s">
        <v>9</v>
      </c>
      <c r="F2291" s="34">
        <v>32</v>
      </c>
      <c r="G2291" s="34" t="s">
        <v>11</v>
      </c>
    </row>
    <row r="2292" spans="3:7" ht="15" thickBot="1" x14ac:dyDescent="0.35">
      <c r="C2292" s="32">
        <v>43232</v>
      </c>
      <c r="D2292" s="33">
        <v>0.6259837962962963</v>
      </c>
      <c r="E2292" s="34" t="s">
        <v>9</v>
      </c>
      <c r="F2292" s="34">
        <v>25</v>
      </c>
      <c r="G2292" s="34" t="s">
        <v>11</v>
      </c>
    </row>
    <row r="2293" spans="3:7" ht="15" thickBot="1" x14ac:dyDescent="0.35">
      <c r="C2293" s="32">
        <v>43232</v>
      </c>
      <c r="D2293" s="33">
        <v>0.62612268518518521</v>
      </c>
      <c r="E2293" s="34" t="s">
        <v>9</v>
      </c>
      <c r="F2293" s="34">
        <v>25</v>
      </c>
      <c r="G2293" s="34" t="s">
        <v>10</v>
      </c>
    </row>
    <row r="2294" spans="3:7" ht="15" thickBot="1" x14ac:dyDescent="0.35">
      <c r="C2294" s="32">
        <v>43232</v>
      </c>
      <c r="D2294" s="33">
        <v>0.62656250000000002</v>
      </c>
      <c r="E2294" s="34" t="s">
        <v>9</v>
      </c>
      <c r="F2294" s="34">
        <v>28</v>
      </c>
      <c r="G2294" s="34" t="s">
        <v>10</v>
      </c>
    </row>
    <row r="2295" spans="3:7" ht="15" thickBot="1" x14ac:dyDescent="0.35">
      <c r="C2295" s="32">
        <v>43232</v>
      </c>
      <c r="D2295" s="33">
        <v>0.6268055555555555</v>
      </c>
      <c r="E2295" s="34" t="s">
        <v>9</v>
      </c>
      <c r="F2295" s="34">
        <v>20</v>
      </c>
      <c r="G2295" s="34" t="s">
        <v>10</v>
      </c>
    </row>
    <row r="2296" spans="3:7" ht="15" thickBot="1" x14ac:dyDescent="0.35">
      <c r="C2296" s="32">
        <v>43232</v>
      </c>
      <c r="D2296" s="33">
        <v>0.62759259259259259</v>
      </c>
      <c r="E2296" s="34" t="s">
        <v>9</v>
      </c>
      <c r="F2296" s="34">
        <v>30</v>
      </c>
      <c r="G2296" s="34" t="s">
        <v>10</v>
      </c>
    </row>
    <row r="2297" spans="3:7" ht="15" thickBot="1" x14ac:dyDescent="0.35">
      <c r="C2297" s="32">
        <v>43232</v>
      </c>
      <c r="D2297" s="33">
        <v>0.62918981481481484</v>
      </c>
      <c r="E2297" s="34" t="s">
        <v>9</v>
      </c>
      <c r="F2297" s="34">
        <v>38</v>
      </c>
      <c r="G2297" s="34" t="s">
        <v>11</v>
      </c>
    </row>
    <row r="2298" spans="3:7" ht="15" thickBot="1" x14ac:dyDescent="0.35">
      <c r="C2298" s="32">
        <v>43232</v>
      </c>
      <c r="D2298" s="33">
        <v>0.62930555555555556</v>
      </c>
      <c r="E2298" s="34" t="s">
        <v>9</v>
      </c>
      <c r="F2298" s="34">
        <v>24</v>
      </c>
      <c r="G2298" s="34" t="s">
        <v>11</v>
      </c>
    </row>
    <row r="2299" spans="3:7" ht="15" thickBot="1" x14ac:dyDescent="0.35">
      <c r="C2299" s="32">
        <v>43232</v>
      </c>
      <c r="D2299" s="33">
        <v>0.62981481481481483</v>
      </c>
      <c r="E2299" s="34" t="s">
        <v>9</v>
      </c>
      <c r="F2299" s="34">
        <v>27</v>
      </c>
      <c r="G2299" s="34" t="s">
        <v>11</v>
      </c>
    </row>
    <row r="2300" spans="3:7" ht="15" thickBot="1" x14ac:dyDescent="0.35">
      <c r="C2300" s="32">
        <v>43232</v>
      </c>
      <c r="D2300" s="33">
        <v>0.63140046296296293</v>
      </c>
      <c r="E2300" s="34" t="s">
        <v>9</v>
      </c>
      <c r="F2300" s="34">
        <v>27</v>
      </c>
      <c r="G2300" s="34" t="s">
        <v>11</v>
      </c>
    </row>
    <row r="2301" spans="3:7" ht="15" thickBot="1" x14ac:dyDescent="0.35">
      <c r="C2301" s="32">
        <v>43232</v>
      </c>
      <c r="D2301" s="33">
        <v>0.63207175925925929</v>
      </c>
      <c r="E2301" s="34" t="s">
        <v>9</v>
      </c>
      <c r="F2301" s="34">
        <v>27</v>
      </c>
      <c r="G2301" s="34" t="s">
        <v>10</v>
      </c>
    </row>
    <row r="2302" spans="3:7" ht="15" thickBot="1" x14ac:dyDescent="0.35">
      <c r="C2302" s="32">
        <v>43232</v>
      </c>
      <c r="D2302" s="33">
        <v>0.63509259259259265</v>
      </c>
      <c r="E2302" s="34" t="s">
        <v>9</v>
      </c>
      <c r="F2302" s="34">
        <v>27</v>
      </c>
      <c r="G2302" s="34" t="s">
        <v>10</v>
      </c>
    </row>
    <row r="2303" spans="3:7" ht="15" thickBot="1" x14ac:dyDescent="0.35">
      <c r="C2303" s="32">
        <v>43232</v>
      </c>
      <c r="D2303" s="33">
        <v>0.63585648148148144</v>
      </c>
      <c r="E2303" s="34" t="s">
        <v>9</v>
      </c>
      <c r="F2303" s="34">
        <v>27</v>
      </c>
      <c r="G2303" s="34" t="s">
        <v>11</v>
      </c>
    </row>
    <row r="2304" spans="3:7" ht="15" thickBot="1" x14ac:dyDescent="0.35">
      <c r="C2304" s="32">
        <v>43232</v>
      </c>
      <c r="D2304" s="33">
        <v>0.63806712962962964</v>
      </c>
      <c r="E2304" s="34" t="s">
        <v>9</v>
      </c>
      <c r="F2304" s="34">
        <v>23</v>
      </c>
      <c r="G2304" s="34" t="s">
        <v>10</v>
      </c>
    </row>
    <row r="2305" spans="3:7" ht="15" thickBot="1" x14ac:dyDescent="0.35">
      <c r="C2305" s="32">
        <v>43232</v>
      </c>
      <c r="D2305" s="33">
        <v>0.63923611111111112</v>
      </c>
      <c r="E2305" s="34" t="s">
        <v>9</v>
      </c>
      <c r="F2305" s="34">
        <v>20</v>
      </c>
      <c r="G2305" s="34" t="s">
        <v>10</v>
      </c>
    </row>
    <row r="2306" spans="3:7" ht="15" thickBot="1" x14ac:dyDescent="0.35">
      <c r="C2306" s="32">
        <v>43232</v>
      </c>
      <c r="D2306" s="33">
        <v>0.64031249999999995</v>
      </c>
      <c r="E2306" s="34" t="s">
        <v>9</v>
      </c>
      <c r="F2306" s="34">
        <v>16</v>
      </c>
      <c r="G2306" s="34" t="s">
        <v>11</v>
      </c>
    </row>
    <row r="2307" spans="3:7" ht="15" thickBot="1" x14ac:dyDescent="0.35">
      <c r="C2307" s="32">
        <v>43232</v>
      </c>
      <c r="D2307" s="33">
        <v>0.64047453703703705</v>
      </c>
      <c r="E2307" s="34" t="s">
        <v>9</v>
      </c>
      <c r="F2307" s="34">
        <v>26</v>
      </c>
      <c r="G2307" s="34" t="s">
        <v>10</v>
      </c>
    </row>
    <row r="2308" spans="3:7" ht="15" thickBot="1" x14ac:dyDescent="0.35">
      <c r="C2308" s="32">
        <v>43232</v>
      </c>
      <c r="D2308" s="33">
        <v>0.64578703703703699</v>
      </c>
      <c r="E2308" s="34" t="s">
        <v>9</v>
      </c>
      <c r="F2308" s="34">
        <v>28</v>
      </c>
      <c r="G2308" s="34" t="s">
        <v>10</v>
      </c>
    </row>
    <row r="2309" spans="3:7" ht="15" thickBot="1" x14ac:dyDescent="0.35">
      <c r="C2309" s="32">
        <v>43232</v>
      </c>
      <c r="D2309" s="33">
        <v>0.64657407407407408</v>
      </c>
      <c r="E2309" s="34" t="s">
        <v>9</v>
      </c>
      <c r="F2309" s="34">
        <v>26</v>
      </c>
      <c r="G2309" s="34" t="s">
        <v>10</v>
      </c>
    </row>
    <row r="2310" spans="3:7" ht="15" thickBot="1" x14ac:dyDescent="0.35">
      <c r="C2310" s="32">
        <v>43232</v>
      </c>
      <c r="D2310" s="33">
        <v>0.64666666666666661</v>
      </c>
      <c r="E2310" s="34" t="s">
        <v>9</v>
      </c>
      <c r="F2310" s="34">
        <v>36</v>
      </c>
      <c r="G2310" s="34" t="s">
        <v>10</v>
      </c>
    </row>
    <row r="2311" spans="3:7" ht="15" thickBot="1" x14ac:dyDescent="0.35">
      <c r="C2311" s="32">
        <v>43232</v>
      </c>
      <c r="D2311" s="33">
        <v>0.64781250000000001</v>
      </c>
      <c r="E2311" s="34" t="s">
        <v>9</v>
      </c>
      <c r="F2311" s="34">
        <v>29</v>
      </c>
      <c r="G2311" s="34" t="s">
        <v>10</v>
      </c>
    </row>
    <row r="2312" spans="3:7" ht="15" thickBot="1" x14ac:dyDescent="0.35">
      <c r="C2312" s="32">
        <v>43232</v>
      </c>
      <c r="D2312" s="33">
        <v>0.64790509259259255</v>
      </c>
      <c r="E2312" s="34" t="s">
        <v>9</v>
      </c>
      <c r="F2312" s="34">
        <v>33</v>
      </c>
      <c r="G2312" s="34" t="s">
        <v>10</v>
      </c>
    </row>
    <row r="2313" spans="3:7" ht="15" thickBot="1" x14ac:dyDescent="0.35">
      <c r="C2313" s="32">
        <v>43232</v>
      </c>
      <c r="D2313" s="33">
        <v>0.64825231481481482</v>
      </c>
      <c r="E2313" s="34" t="s">
        <v>9</v>
      </c>
      <c r="F2313" s="34">
        <v>26</v>
      </c>
      <c r="G2313" s="34" t="s">
        <v>10</v>
      </c>
    </row>
    <row r="2314" spans="3:7" ht="15" thickBot="1" x14ac:dyDescent="0.35">
      <c r="C2314" s="32">
        <v>43232</v>
      </c>
      <c r="D2314" s="33">
        <v>0.64841435185185181</v>
      </c>
      <c r="E2314" s="34" t="s">
        <v>9</v>
      </c>
      <c r="F2314" s="34">
        <v>33</v>
      </c>
      <c r="G2314" s="34" t="s">
        <v>10</v>
      </c>
    </row>
    <row r="2315" spans="3:7" ht="15" thickBot="1" x14ac:dyDescent="0.35">
      <c r="C2315" s="32">
        <v>43232</v>
      </c>
      <c r="D2315" s="33">
        <v>0.6485995370370371</v>
      </c>
      <c r="E2315" s="34" t="s">
        <v>9</v>
      </c>
      <c r="F2315" s="34">
        <v>34</v>
      </c>
      <c r="G2315" s="34" t="s">
        <v>10</v>
      </c>
    </row>
    <row r="2316" spans="3:7" ht="15" thickBot="1" x14ac:dyDescent="0.35">
      <c r="C2316" s="32">
        <v>43232</v>
      </c>
      <c r="D2316" s="33">
        <v>0.64883101851851854</v>
      </c>
      <c r="E2316" s="34" t="s">
        <v>9</v>
      </c>
      <c r="F2316" s="34">
        <v>15</v>
      </c>
      <c r="G2316" s="34" t="s">
        <v>10</v>
      </c>
    </row>
    <row r="2317" spans="3:7" ht="15" thickBot="1" x14ac:dyDescent="0.35">
      <c r="C2317" s="32">
        <v>43232</v>
      </c>
      <c r="D2317" s="33">
        <v>0.64943287037037034</v>
      </c>
      <c r="E2317" s="34" t="s">
        <v>9</v>
      </c>
      <c r="F2317" s="34">
        <v>15</v>
      </c>
      <c r="G2317" s="34" t="s">
        <v>10</v>
      </c>
    </row>
    <row r="2318" spans="3:7" ht="15" thickBot="1" x14ac:dyDescent="0.35">
      <c r="C2318" s="32">
        <v>43232</v>
      </c>
      <c r="D2318" s="33">
        <v>0.64951388888888884</v>
      </c>
      <c r="E2318" s="34" t="s">
        <v>9</v>
      </c>
      <c r="F2318" s="34">
        <v>23</v>
      </c>
      <c r="G2318" s="34" t="s">
        <v>10</v>
      </c>
    </row>
    <row r="2319" spans="3:7" ht="15" thickBot="1" x14ac:dyDescent="0.35">
      <c r="C2319" s="32">
        <v>43232</v>
      </c>
      <c r="D2319" s="33">
        <v>0.64995370370370364</v>
      </c>
      <c r="E2319" s="34" t="s">
        <v>9</v>
      </c>
      <c r="F2319" s="34">
        <v>21</v>
      </c>
      <c r="G2319" s="34" t="s">
        <v>10</v>
      </c>
    </row>
    <row r="2320" spans="3:7" ht="15" thickBot="1" x14ac:dyDescent="0.35">
      <c r="C2320" s="32">
        <v>43232</v>
      </c>
      <c r="D2320" s="33">
        <v>0.65003472222222225</v>
      </c>
      <c r="E2320" s="34" t="s">
        <v>9</v>
      </c>
      <c r="F2320" s="34">
        <v>30</v>
      </c>
      <c r="G2320" s="34" t="s">
        <v>10</v>
      </c>
    </row>
    <row r="2321" spans="3:7" ht="15" thickBot="1" x14ac:dyDescent="0.35">
      <c r="C2321" s="32">
        <v>43232</v>
      </c>
      <c r="D2321" s="33">
        <v>0.65061342592592586</v>
      </c>
      <c r="E2321" s="34" t="s">
        <v>9</v>
      </c>
      <c r="F2321" s="34">
        <v>20</v>
      </c>
      <c r="G2321" s="34" t="s">
        <v>10</v>
      </c>
    </row>
    <row r="2322" spans="3:7" ht="15" thickBot="1" x14ac:dyDescent="0.35">
      <c r="C2322" s="32">
        <v>43232</v>
      </c>
      <c r="D2322" s="33">
        <v>0.65175925925925926</v>
      </c>
      <c r="E2322" s="34" t="s">
        <v>9</v>
      </c>
      <c r="F2322" s="34">
        <v>26</v>
      </c>
      <c r="G2322" s="34" t="s">
        <v>10</v>
      </c>
    </row>
    <row r="2323" spans="3:7" ht="15" thickBot="1" x14ac:dyDescent="0.35">
      <c r="C2323" s="32">
        <v>43232</v>
      </c>
      <c r="D2323" s="33">
        <v>0.65210648148148154</v>
      </c>
      <c r="E2323" s="34" t="s">
        <v>9</v>
      </c>
      <c r="F2323" s="34">
        <v>34</v>
      </c>
      <c r="G2323" s="34" t="s">
        <v>10</v>
      </c>
    </row>
    <row r="2324" spans="3:7" ht="15" thickBot="1" x14ac:dyDescent="0.35">
      <c r="C2324" s="32">
        <v>43232</v>
      </c>
      <c r="D2324" s="33">
        <v>0.65222222222222226</v>
      </c>
      <c r="E2324" s="34" t="s">
        <v>9</v>
      </c>
      <c r="F2324" s="34">
        <v>32</v>
      </c>
      <c r="G2324" s="34" t="s">
        <v>10</v>
      </c>
    </row>
    <row r="2325" spans="3:7" ht="15" thickBot="1" x14ac:dyDescent="0.35">
      <c r="C2325" s="32">
        <v>43232</v>
      </c>
      <c r="D2325" s="33">
        <v>0.65339120370370374</v>
      </c>
      <c r="E2325" s="34" t="s">
        <v>9</v>
      </c>
      <c r="F2325" s="34">
        <v>19</v>
      </c>
      <c r="G2325" s="34" t="s">
        <v>11</v>
      </c>
    </row>
    <row r="2326" spans="3:7" ht="15" thickBot="1" x14ac:dyDescent="0.35">
      <c r="C2326" s="32">
        <v>43232</v>
      </c>
      <c r="D2326" s="33">
        <v>0.6535185185185185</v>
      </c>
      <c r="E2326" s="34" t="s">
        <v>9</v>
      </c>
      <c r="F2326" s="34">
        <v>33</v>
      </c>
      <c r="G2326" s="34" t="s">
        <v>10</v>
      </c>
    </row>
    <row r="2327" spans="3:7" ht="15" thickBot="1" x14ac:dyDescent="0.35">
      <c r="C2327" s="32">
        <v>43232</v>
      </c>
      <c r="D2327" s="33">
        <v>0.6541203703703703</v>
      </c>
      <c r="E2327" s="34" t="s">
        <v>9</v>
      </c>
      <c r="F2327" s="34">
        <v>17</v>
      </c>
      <c r="G2327" s="34" t="s">
        <v>10</v>
      </c>
    </row>
    <row r="2328" spans="3:7" ht="15" thickBot="1" x14ac:dyDescent="0.35">
      <c r="C2328" s="32">
        <v>43232</v>
      </c>
      <c r="D2328" s="33">
        <v>0.65468749999999998</v>
      </c>
      <c r="E2328" s="34" t="s">
        <v>9</v>
      </c>
      <c r="F2328" s="34">
        <v>27</v>
      </c>
      <c r="G2328" s="34" t="s">
        <v>10</v>
      </c>
    </row>
    <row r="2329" spans="3:7" ht="15" thickBot="1" x14ac:dyDescent="0.35">
      <c r="C2329" s="32">
        <v>43232</v>
      </c>
      <c r="D2329" s="33">
        <v>0.65494212962962961</v>
      </c>
      <c r="E2329" s="34" t="s">
        <v>9</v>
      </c>
      <c r="F2329" s="34">
        <v>26</v>
      </c>
      <c r="G2329" s="34" t="s">
        <v>11</v>
      </c>
    </row>
    <row r="2330" spans="3:7" ht="15" thickBot="1" x14ac:dyDescent="0.35">
      <c r="C2330" s="32">
        <v>43232</v>
      </c>
      <c r="D2330" s="33">
        <v>0.65546296296296302</v>
      </c>
      <c r="E2330" s="34" t="s">
        <v>9</v>
      </c>
      <c r="F2330" s="34">
        <v>20</v>
      </c>
      <c r="G2330" s="34" t="s">
        <v>10</v>
      </c>
    </row>
    <row r="2331" spans="3:7" ht="15" thickBot="1" x14ac:dyDescent="0.35">
      <c r="C2331" s="32">
        <v>43232</v>
      </c>
      <c r="D2331" s="33">
        <v>0.65557870370370364</v>
      </c>
      <c r="E2331" s="34" t="s">
        <v>9</v>
      </c>
      <c r="F2331" s="34">
        <v>17</v>
      </c>
      <c r="G2331" s="34" t="s">
        <v>10</v>
      </c>
    </row>
    <row r="2332" spans="3:7" ht="15" thickBot="1" x14ac:dyDescent="0.35">
      <c r="C2332" s="32">
        <v>43232</v>
      </c>
      <c r="D2332" s="33">
        <v>0.65576388888888892</v>
      </c>
      <c r="E2332" s="34" t="s">
        <v>9</v>
      </c>
      <c r="F2332" s="34">
        <v>23</v>
      </c>
      <c r="G2332" s="34" t="s">
        <v>10</v>
      </c>
    </row>
    <row r="2333" spans="3:7" ht="15" thickBot="1" x14ac:dyDescent="0.35">
      <c r="C2333" s="32">
        <v>43232</v>
      </c>
      <c r="D2333" s="33">
        <v>0.65614583333333332</v>
      </c>
      <c r="E2333" s="34" t="s">
        <v>9</v>
      </c>
      <c r="F2333" s="34">
        <v>21</v>
      </c>
      <c r="G2333" s="34" t="s">
        <v>10</v>
      </c>
    </row>
    <row r="2334" spans="3:7" ht="15" thickBot="1" x14ac:dyDescent="0.35">
      <c r="C2334" s="32">
        <v>43232</v>
      </c>
      <c r="D2334" s="33">
        <v>0.65835648148148151</v>
      </c>
      <c r="E2334" s="34" t="s">
        <v>9</v>
      </c>
      <c r="F2334" s="34">
        <v>22</v>
      </c>
      <c r="G2334" s="34" t="s">
        <v>10</v>
      </c>
    </row>
    <row r="2335" spans="3:7" ht="15" thickBot="1" x14ac:dyDescent="0.35">
      <c r="C2335" s="32">
        <v>43232</v>
      </c>
      <c r="D2335" s="33">
        <v>0.65893518518518512</v>
      </c>
      <c r="E2335" s="34" t="s">
        <v>9</v>
      </c>
      <c r="F2335" s="34">
        <v>23</v>
      </c>
      <c r="G2335" s="34" t="s">
        <v>10</v>
      </c>
    </row>
    <row r="2336" spans="3:7" ht="15" thickBot="1" x14ac:dyDescent="0.35">
      <c r="C2336" s="32">
        <v>43232</v>
      </c>
      <c r="D2336" s="33">
        <v>0.65925925925925932</v>
      </c>
      <c r="E2336" s="34" t="s">
        <v>9</v>
      </c>
      <c r="F2336" s="34">
        <v>20</v>
      </c>
      <c r="G2336" s="34" t="s">
        <v>10</v>
      </c>
    </row>
    <row r="2337" spans="3:7" ht="15" thickBot="1" x14ac:dyDescent="0.35">
      <c r="C2337" s="32">
        <v>43232</v>
      </c>
      <c r="D2337" s="33">
        <v>0.65951388888888884</v>
      </c>
      <c r="E2337" s="34" t="s">
        <v>9</v>
      </c>
      <c r="F2337" s="34">
        <v>20</v>
      </c>
      <c r="G2337" s="34" t="s">
        <v>10</v>
      </c>
    </row>
    <row r="2338" spans="3:7" ht="15" thickBot="1" x14ac:dyDescent="0.35">
      <c r="C2338" s="32">
        <v>43232</v>
      </c>
      <c r="D2338" s="33">
        <v>0.66039351851851846</v>
      </c>
      <c r="E2338" s="34" t="s">
        <v>9</v>
      </c>
      <c r="F2338" s="34">
        <v>19</v>
      </c>
      <c r="G2338" s="34" t="s">
        <v>11</v>
      </c>
    </row>
    <row r="2339" spans="3:7" ht="15" thickBot="1" x14ac:dyDescent="0.35">
      <c r="C2339" s="32">
        <v>43232</v>
      </c>
      <c r="D2339" s="33">
        <v>0.66055555555555556</v>
      </c>
      <c r="E2339" s="34" t="s">
        <v>9</v>
      </c>
      <c r="F2339" s="34">
        <v>20</v>
      </c>
      <c r="G2339" s="34" t="s">
        <v>10</v>
      </c>
    </row>
    <row r="2340" spans="3:7" ht="15" thickBot="1" x14ac:dyDescent="0.35">
      <c r="C2340" s="32">
        <v>43232</v>
      </c>
      <c r="D2340" s="33">
        <v>0.66076388888888882</v>
      </c>
      <c r="E2340" s="34" t="s">
        <v>9</v>
      </c>
      <c r="F2340" s="34">
        <v>23</v>
      </c>
      <c r="G2340" s="34" t="s">
        <v>10</v>
      </c>
    </row>
    <row r="2341" spans="3:7" ht="15" thickBot="1" x14ac:dyDescent="0.35">
      <c r="C2341" s="32">
        <v>43232</v>
      </c>
      <c r="D2341" s="33">
        <v>0.6619328703703703</v>
      </c>
      <c r="E2341" s="34" t="s">
        <v>9</v>
      </c>
      <c r="F2341" s="34">
        <v>28</v>
      </c>
      <c r="G2341" s="34" t="s">
        <v>10</v>
      </c>
    </row>
    <row r="2342" spans="3:7" ht="15" thickBot="1" x14ac:dyDescent="0.35">
      <c r="C2342" s="32">
        <v>43232</v>
      </c>
      <c r="D2342" s="33">
        <v>0.66230324074074076</v>
      </c>
      <c r="E2342" s="34" t="s">
        <v>9</v>
      </c>
      <c r="F2342" s="34">
        <v>25</v>
      </c>
      <c r="G2342" s="34" t="s">
        <v>10</v>
      </c>
    </row>
    <row r="2343" spans="3:7" ht="15" thickBot="1" x14ac:dyDescent="0.35">
      <c r="C2343" s="32">
        <v>43232</v>
      </c>
      <c r="D2343" s="33">
        <v>0.66327546296296302</v>
      </c>
      <c r="E2343" s="34" t="s">
        <v>9</v>
      </c>
      <c r="F2343" s="34">
        <v>17</v>
      </c>
      <c r="G2343" s="34" t="s">
        <v>11</v>
      </c>
    </row>
    <row r="2344" spans="3:7" ht="15" thickBot="1" x14ac:dyDescent="0.35">
      <c r="C2344" s="32">
        <v>43232</v>
      </c>
      <c r="D2344" s="33">
        <v>0.66414351851851849</v>
      </c>
      <c r="E2344" s="34" t="s">
        <v>9</v>
      </c>
      <c r="F2344" s="34">
        <v>31</v>
      </c>
      <c r="G2344" s="34" t="s">
        <v>10</v>
      </c>
    </row>
    <row r="2345" spans="3:7" ht="15" thickBot="1" x14ac:dyDescent="0.35">
      <c r="C2345" s="32">
        <v>43232</v>
      </c>
      <c r="D2345" s="33">
        <v>0.6645833333333333</v>
      </c>
      <c r="E2345" s="34" t="s">
        <v>9</v>
      </c>
      <c r="F2345" s="34">
        <v>31</v>
      </c>
      <c r="G2345" s="34" t="s">
        <v>11</v>
      </c>
    </row>
    <row r="2346" spans="3:7" ht="15" thickBot="1" x14ac:dyDescent="0.35">
      <c r="C2346" s="32">
        <v>43232</v>
      </c>
      <c r="D2346" s="33">
        <v>0.66471064814814818</v>
      </c>
      <c r="E2346" s="34" t="s">
        <v>9</v>
      </c>
      <c r="F2346" s="34">
        <v>18</v>
      </c>
      <c r="G2346" s="34" t="s">
        <v>11</v>
      </c>
    </row>
    <row r="2347" spans="3:7" ht="15" thickBot="1" x14ac:dyDescent="0.35">
      <c r="C2347" s="32">
        <v>43232</v>
      </c>
      <c r="D2347" s="33">
        <v>0.66472222222222221</v>
      </c>
      <c r="E2347" s="34" t="s">
        <v>9</v>
      </c>
      <c r="F2347" s="34">
        <v>16</v>
      </c>
      <c r="G2347" s="34" t="s">
        <v>11</v>
      </c>
    </row>
    <row r="2348" spans="3:7" ht="15" thickBot="1" x14ac:dyDescent="0.35">
      <c r="C2348" s="32">
        <v>43232</v>
      </c>
      <c r="D2348" s="33">
        <v>0.66473379629629636</v>
      </c>
      <c r="E2348" s="34" t="s">
        <v>9</v>
      </c>
      <c r="F2348" s="34">
        <v>15</v>
      </c>
      <c r="G2348" s="34" t="s">
        <v>11</v>
      </c>
    </row>
    <row r="2349" spans="3:7" ht="15" thickBot="1" x14ac:dyDescent="0.35">
      <c r="C2349" s="32">
        <v>43232</v>
      </c>
      <c r="D2349" s="33">
        <v>0.66479166666666667</v>
      </c>
      <c r="E2349" s="34" t="s">
        <v>9</v>
      </c>
      <c r="F2349" s="34">
        <v>13</v>
      </c>
      <c r="G2349" s="34" t="s">
        <v>11</v>
      </c>
    </row>
    <row r="2350" spans="3:7" ht="15" thickBot="1" x14ac:dyDescent="0.35">
      <c r="C2350" s="32">
        <v>43232</v>
      </c>
      <c r="D2350" s="33">
        <v>0.66483796296296294</v>
      </c>
      <c r="E2350" s="34" t="s">
        <v>9</v>
      </c>
      <c r="F2350" s="34">
        <v>25</v>
      </c>
      <c r="G2350" s="34" t="s">
        <v>10</v>
      </c>
    </row>
    <row r="2351" spans="3:7" ht="15" thickBot="1" x14ac:dyDescent="0.35">
      <c r="C2351" s="32">
        <v>43232</v>
      </c>
      <c r="D2351" s="33">
        <v>0.66601851851851845</v>
      </c>
      <c r="E2351" s="34" t="s">
        <v>9</v>
      </c>
      <c r="F2351" s="34">
        <v>26</v>
      </c>
      <c r="G2351" s="34" t="s">
        <v>10</v>
      </c>
    </row>
    <row r="2352" spans="3:7" ht="15" thickBot="1" x14ac:dyDescent="0.35">
      <c r="C2352" s="32">
        <v>43232</v>
      </c>
      <c r="D2352" s="33">
        <v>0.66622685185185182</v>
      </c>
      <c r="E2352" s="34" t="s">
        <v>9</v>
      </c>
      <c r="F2352" s="34">
        <v>28</v>
      </c>
      <c r="G2352" s="34" t="s">
        <v>10</v>
      </c>
    </row>
    <row r="2353" spans="3:7" ht="15" thickBot="1" x14ac:dyDescent="0.35">
      <c r="C2353" s="32">
        <v>43232</v>
      </c>
      <c r="D2353" s="33">
        <v>0.66651620370370368</v>
      </c>
      <c r="E2353" s="34" t="s">
        <v>9</v>
      </c>
      <c r="F2353" s="34">
        <v>34</v>
      </c>
      <c r="G2353" s="34" t="s">
        <v>11</v>
      </c>
    </row>
    <row r="2354" spans="3:7" ht="15" thickBot="1" x14ac:dyDescent="0.35">
      <c r="C2354" s="32">
        <v>43232</v>
      </c>
      <c r="D2354" s="33">
        <v>0.66743055555555564</v>
      </c>
      <c r="E2354" s="34" t="s">
        <v>9</v>
      </c>
      <c r="F2354" s="34">
        <v>28</v>
      </c>
      <c r="G2354" s="34" t="s">
        <v>10</v>
      </c>
    </row>
    <row r="2355" spans="3:7" ht="15" thickBot="1" x14ac:dyDescent="0.35">
      <c r="C2355" s="32">
        <v>43232</v>
      </c>
      <c r="D2355" s="33">
        <v>0.66762731481481474</v>
      </c>
      <c r="E2355" s="34" t="s">
        <v>9</v>
      </c>
      <c r="F2355" s="34">
        <v>28</v>
      </c>
      <c r="G2355" s="34" t="s">
        <v>10</v>
      </c>
    </row>
    <row r="2356" spans="3:7" ht="15" thickBot="1" x14ac:dyDescent="0.35">
      <c r="C2356" s="32">
        <v>43232</v>
      </c>
      <c r="D2356" s="33">
        <v>0.66842592592592587</v>
      </c>
      <c r="E2356" s="34" t="s">
        <v>9</v>
      </c>
      <c r="F2356" s="34">
        <v>28</v>
      </c>
      <c r="G2356" s="34" t="s">
        <v>10</v>
      </c>
    </row>
    <row r="2357" spans="3:7" ht="15" thickBot="1" x14ac:dyDescent="0.35">
      <c r="C2357" s="32">
        <v>43232</v>
      </c>
      <c r="D2357" s="33">
        <v>0.6686805555555555</v>
      </c>
      <c r="E2357" s="34" t="s">
        <v>9</v>
      </c>
      <c r="F2357" s="34">
        <v>29</v>
      </c>
      <c r="G2357" s="34" t="s">
        <v>10</v>
      </c>
    </row>
    <row r="2358" spans="3:7" ht="15" thickBot="1" x14ac:dyDescent="0.35">
      <c r="C2358" s="32">
        <v>43232</v>
      </c>
      <c r="D2358" s="33">
        <v>0.66887731481481483</v>
      </c>
      <c r="E2358" s="34" t="s">
        <v>9</v>
      </c>
      <c r="F2358" s="34">
        <v>20</v>
      </c>
      <c r="G2358" s="34" t="s">
        <v>10</v>
      </c>
    </row>
    <row r="2359" spans="3:7" ht="15" thickBot="1" x14ac:dyDescent="0.35">
      <c r="C2359" s="32">
        <v>43232</v>
      </c>
      <c r="D2359" s="33">
        <v>0.66932870370370379</v>
      </c>
      <c r="E2359" s="34" t="s">
        <v>9</v>
      </c>
      <c r="F2359" s="34">
        <v>32</v>
      </c>
      <c r="G2359" s="34" t="s">
        <v>10</v>
      </c>
    </row>
    <row r="2360" spans="3:7" ht="15" thickBot="1" x14ac:dyDescent="0.35">
      <c r="C2360" s="32">
        <v>43232</v>
      </c>
      <c r="D2360" s="33">
        <v>0.66965277777777776</v>
      </c>
      <c r="E2360" s="34" t="s">
        <v>9</v>
      </c>
      <c r="F2360" s="34">
        <v>16</v>
      </c>
      <c r="G2360" s="34" t="s">
        <v>10</v>
      </c>
    </row>
    <row r="2361" spans="3:7" ht="15" thickBot="1" x14ac:dyDescent="0.35">
      <c r="C2361" s="32">
        <v>43232</v>
      </c>
      <c r="D2361" s="33">
        <v>0.6700462962962962</v>
      </c>
      <c r="E2361" s="34" t="s">
        <v>9</v>
      </c>
      <c r="F2361" s="34">
        <v>27</v>
      </c>
      <c r="G2361" s="34" t="s">
        <v>11</v>
      </c>
    </row>
    <row r="2362" spans="3:7" ht="15" thickBot="1" x14ac:dyDescent="0.35">
      <c r="C2362" s="32">
        <v>43232</v>
      </c>
      <c r="D2362" s="33">
        <v>0.67041666666666666</v>
      </c>
      <c r="E2362" s="34" t="s">
        <v>9</v>
      </c>
      <c r="F2362" s="34">
        <v>18</v>
      </c>
      <c r="G2362" s="34" t="s">
        <v>10</v>
      </c>
    </row>
    <row r="2363" spans="3:7" ht="15" thickBot="1" x14ac:dyDescent="0.35">
      <c r="C2363" s="32">
        <v>43232</v>
      </c>
      <c r="D2363" s="33">
        <v>0.67113425925925929</v>
      </c>
      <c r="E2363" s="34" t="s">
        <v>9</v>
      </c>
      <c r="F2363" s="34">
        <v>24</v>
      </c>
      <c r="G2363" s="34" t="s">
        <v>10</v>
      </c>
    </row>
    <row r="2364" spans="3:7" ht="15" thickBot="1" x14ac:dyDescent="0.35">
      <c r="C2364" s="32">
        <v>43232</v>
      </c>
      <c r="D2364" s="33">
        <v>0.67143518518518519</v>
      </c>
      <c r="E2364" s="34" t="s">
        <v>9</v>
      </c>
      <c r="F2364" s="34">
        <v>24</v>
      </c>
      <c r="G2364" s="34" t="s">
        <v>10</v>
      </c>
    </row>
    <row r="2365" spans="3:7" ht="15" thickBot="1" x14ac:dyDescent="0.35">
      <c r="C2365" s="32">
        <v>43232</v>
      </c>
      <c r="D2365" s="33">
        <v>0.67175925925925928</v>
      </c>
      <c r="E2365" s="34" t="s">
        <v>9</v>
      </c>
      <c r="F2365" s="34">
        <v>24</v>
      </c>
      <c r="G2365" s="34" t="s">
        <v>10</v>
      </c>
    </row>
    <row r="2366" spans="3:7" ht="15" thickBot="1" x14ac:dyDescent="0.35">
      <c r="C2366" s="32">
        <v>43232</v>
      </c>
      <c r="D2366" s="33">
        <v>0.67270833333333335</v>
      </c>
      <c r="E2366" s="34" t="s">
        <v>9</v>
      </c>
      <c r="F2366" s="34">
        <v>26</v>
      </c>
      <c r="G2366" s="34" t="s">
        <v>10</v>
      </c>
    </row>
    <row r="2367" spans="3:7" ht="15" thickBot="1" x14ac:dyDescent="0.35">
      <c r="C2367" s="32">
        <v>43232</v>
      </c>
      <c r="D2367" s="33">
        <v>0.67291666666666661</v>
      </c>
      <c r="E2367" s="34" t="s">
        <v>9</v>
      </c>
      <c r="F2367" s="34">
        <v>24</v>
      </c>
      <c r="G2367" s="34" t="s">
        <v>10</v>
      </c>
    </row>
    <row r="2368" spans="3:7" ht="15" thickBot="1" x14ac:dyDescent="0.35">
      <c r="C2368" s="32">
        <v>43232</v>
      </c>
      <c r="D2368" s="33">
        <v>0.67413194444444446</v>
      </c>
      <c r="E2368" s="34" t="s">
        <v>9</v>
      </c>
      <c r="F2368" s="34">
        <v>22</v>
      </c>
      <c r="G2368" s="34" t="s">
        <v>10</v>
      </c>
    </row>
    <row r="2369" spans="3:7" ht="15" thickBot="1" x14ac:dyDescent="0.35">
      <c r="C2369" s="32">
        <v>43232</v>
      </c>
      <c r="D2369" s="33">
        <v>0.67486111111111102</v>
      </c>
      <c r="E2369" s="34" t="s">
        <v>9</v>
      </c>
      <c r="F2369" s="34">
        <v>27</v>
      </c>
      <c r="G2369" s="34" t="s">
        <v>10</v>
      </c>
    </row>
    <row r="2370" spans="3:7" ht="15" thickBot="1" x14ac:dyDescent="0.35">
      <c r="C2370" s="32">
        <v>43232</v>
      </c>
      <c r="D2370" s="33">
        <v>0.67513888888888884</v>
      </c>
      <c r="E2370" s="34" t="s">
        <v>9</v>
      </c>
      <c r="F2370" s="34">
        <v>24</v>
      </c>
      <c r="G2370" s="34" t="s">
        <v>10</v>
      </c>
    </row>
    <row r="2371" spans="3:7" ht="15" thickBot="1" x14ac:dyDescent="0.35">
      <c r="C2371" s="32">
        <v>43232</v>
      </c>
      <c r="D2371" s="33">
        <v>0.67538194444444455</v>
      </c>
      <c r="E2371" s="34" t="s">
        <v>9</v>
      </c>
      <c r="F2371" s="34">
        <v>33</v>
      </c>
      <c r="G2371" s="34" t="s">
        <v>10</v>
      </c>
    </row>
    <row r="2372" spans="3:7" ht="15" thickBot="1" x14ac:dyDescent="0.35">
      <c r="C2372" s="32">
        <v>43232</v>
      </c>
      <c r="D2372" s="33">
        <v>0.67548611111111112</v>
      </c>
      <c r="E2372" s="34" t="s">
        <v>9</v>
      </c>
      <c r="F2372" s="34">
        <v>25</v>
      </c>
      <c r="G2372" s="34" t="s">
        <v>10</v>
      </c>
    </row>
    <row r="2373" spans="3:7" ht="15" thickBot="1" x14ac:dyDescent="0.35">
      <c r="C2373" s="32">
        <v>43232</v>
      </c>
      <c r="D2373" s="33">
        <v>0.67564814814814822</v>
      </c>
      <c r="E2373" s="34" t="s">
        <v>9</v>
      </c>
      <c r="F2373" s="34">
        <v>31</v>
      </c>
      <c r="G2373" s="34" t="s">
        <v>10</v>
      </c>
    </row>
    <row r="2374" spans="3:7" ht="15" thickBot="1" x14ac:dyDescent="0.35">
      <c r="C2374" s="32">
        <v>43232</v>
      </c>
      <c r="D2374" s="33">
        <v>0.67583333333333329</v>
      </c>
      <c r="E2374" s="34" t="s">
        <v>9</v>
      </c>
      <c r="F2374" s="34">
        <v>29</v>
      </c>
      <c r="G2374" s="34" t="s">
        <v>10</v>
      </c>
    </row>
    <row r="2375" spans="3:7" ht="15" thickBot="1" x14ac:dyDescent="0.35">
      <c r="C2375" s="32">
        <v>43232</v>
      </c>
      <c r="D2375" s="33">
        <v>0.67667824074074068</v>
      </c>
      <c r="E2375" s="34" t="s">
        <v>9</v>
      </c>
      <c r="F2375" s="34">
        <v>29</v>
      </c>
      <c r="G2375" s="34" t="s">
        <v>10</v>
      </c>
    </row>
    <row r="2376" spans="3:7" ht="15" thickBot="1" x14ac:dyDescent="0.35">
      <c r="C2376" s="32">
        <v>43232</v>
      </c>
      <c r="D2376" s="33">
        <v>0.67699074074074073</v>
      </c>
      <c r="E2376" s="34" t="s">
        <v>9</v>
      </c>
      <c r="F2376" s="34">
        <v>24</v>
      </c>
      <c r="G2376" s="34" t="s">
        <v>10</v>
      </c>
    </row>
    <row r="2377" spans="3:7" ht="15" thickBot="1" x14ac:dyDescent="0.35">
      <c r="C2377" s="32">
        <v>43232</v>
      </c>
      <c r="D2377" s="33">
        <v>0.6780787037037036</v>
      </c>
      <c r="E2377" s="34" t="s">
        <v>9</v>
      </c>
      <c r="F2377" s="34">
        <v>22</v>
      </c>
      <c r="G2377" s="34" t="s">
        <v>10</v>
      </c>
    </row>
    <row r="2378" spans="3:7" ht="15" thickBot="1" x14ac:dyDescent="0.35">
      <c r="C2378" s="32">
        <v>43232</v>
      </c>
      <c r="D2378" s="33">
        <v>0.67864583333333339</v>
      </c>
      <c r="E2378" s="34" t="s">
        <v>9</v>
      </c>
      <c r="F2378" s="34">
        <v>18</v>
      </c>
      <c r="G2378" s="34" t="s">
        <v>10</v>
      </c>
    </row>
    <row r="2379" spans="3:7" ht="15" thickBot="1" x14ac:dyDescent="0.35">
      <c r="C2379" s="32">
        <v>43232</v>
      </c>
      <c r="D2379" s="33">
        <v>0.67994212962962963</v>
      </c>
      <c r="E2379" s="34" t="s">
        <v>9</v>
      </c>
      <c r="F2379" s="34">
        <v>28</v>
      </c>
      <c r="G2379" s="34" t="s">
        <v>10</v>
      </c>
    </row>
    <row r="2380" spans="3:7" ht="15" thickBot="1" x14ac:dyDescent="0.35">
      <c r="C2380" s="32">
        <v>43232</v>
      </c>
      <c r="D2380" s="33">
        <v>0.68306712962962957</v>
      </c>
      <c r="E2380" s="34" t="s">
        <v>9</v>
      </c>
      <c r="F2380" s="34">
        <v>21</v>
      </c>
      <c r="G2380" s="34" t="s">
        <v>11</v>
      </c>
    </row>
    <row r="2381" spans="3:7" ht="15" thickBot="1" x14ac:dyDescent="0.35">
      <c r="C2381" s="32">
        <v>43232</v>
      </c>
      <c r="D2381" s="33">
        <v>0.68320601851851848</v>
      </c>
      <c r="E2381" s="34" t="s">
        <v>9</v>
      </c>
      <c r="F2381" s="34">
        <v>26</v>
      </c>
      <c r="G2381" s="34" t="s">
        <v>10</v>
      </c>
    </row>
    <row r="2382" spans="3:7" ht="15" thickBot="1" x14ac:dyDescent="0.35">
      <c r="C2382" s="32">
        <v>43232</v>
      </c>
      <c r="D2382" s="33">
        <v>0.68365740740740744</v>
      </c>
      <c r="E2382" s="34" t="s">
        <v>9</v>
      </c>
      <c r="F2382" s="34">
        <v>25</v>
      </c>
      <c r="G2382" s="34" t="s">
        <v>10</v>
      </c>
    </row>
    <row r="2383" spans="3:7" ht="15" thickBot="1" x14ac:dyDescent="0.35">
      <c r="C2383" s="32">
        <v>43232</v>
      </c>
      <c r="D2383" s="33">
        <v>0.68372685185185178</v>
      </c>
      <c r="E2383" s="34" t="s">
        <v>9</v>
      </c>
      <c r="F2383" s="34">
        <v>36</v>
      </c>
      <c r="G2383" s="34" t="s">
        <v>10</v>
      </c>
    </row>
    <row r="2384" spans="3:7" ht="15" thickBot="1" x14ac:dyDescent="0.35">
      <c r="C2384" s="32">
        <v>43232</v>
      </c>
      <c r="D2384" s="33">
        <v>0.68628472222222225</v>
      </c>
      <c r="E2384" s="34" t="s">
        <v>9</v>
      </c>
      <c r="F2384" s="34">
        <v>32</v>
      </c>
      <c r="G2384" s="34" t="s">
        <v>10</v>
      </c>
    </row>
    <row r="2385" spans="3:7" ht="15" thickBot="1" x14ac:dyDescent="0.35">
      <c r="C2385" s="32">
        <v>43232</v>
      </c>
      <c r="D2385" s="33">
        <v>0.68759259259259264</v>
      </c>
      <c r="E2385" s="34" t="s">
        <v>9</v>
      </c>
      <c r="F2385" s="34">
        <v>31</v>
      </c>
      <c r="G2385" s="34" t="s">
        <v>10</v>
      </c>
    </row>
    <row r="2386" spans="3:7" ht="15" thickBot="1" x14ac:dyDescent="0.35">
      <c r="C2386" s="32">
        <v>43232</v>
      </c>
      <c r="D2386" s="33">
        <v>0.68898148148148142</v>
      </c>
      <c r="E2386" s="34" t="s">
        <v>9</v>
      </c>
      <c r="F2386" s="34">
        <v>22</v>
      </c>
      <c r="G2386" s="34" t="s">
        <v>10</v>
      </c>
    </row>
    <row r="2387" spans="3:7" ht="15" thickBot="1" x14ac:dyDescent="0.35">
      <c r="C2387" s="32">
        <v>43232</v>
      </c>
      <c r="D2387" s="33">
        <v>0.6891087962962964</v>
      </c>
      <c r="E2387" s="34" t="s">
        <v>9</v>
      </c>
      <c r="F2387" s="34">
        <v>30</v>
      </c>
      <c r="G2387" s="34" t="s">
        <v>10</v>
      </c>
    </row>
    <row r="2388" spans="3:7" ht="15" thickBot="1" x14ac:dyDescent="0.35">
      <c r="C2388" s="32">
        <v>43232</v>
      </c>
      <c r="D2388" s="33">
        <v>0.68931712962962965</v>
      </c>
      <c r="E2388" s="34" t="s">
        <v>9</v>
      </c>
      <c r="F2388" s="34">
        <v>25</v>
      </c>
      <c r="G2388" s="34" t="s">
        <v>10</v>
      </c>
    </row>
    <row r="2389" spans="3:7" ht="15" thickBot="1" x14ac:dyDescent="0.35">
      <c r="C2389" s="32">
        <v>43232</v>
      </c>
      <c r="D2389" s="33">
        <v>0.69010416666666663</v>
      </c>
      <c r="E2389" s="34" t="s">
        <v>9</v>
      </c>
      <c r="F2389" s="34">
        <v>35</v>
      </c>
      <c r="G2389" s="34" t="s">
        <v>11</v>
      </c>
    </row>
    <row r="2390" spans="3:7" ht="15" thickBot="1" x14ac:dyDescent="0.35">
      <c r="C2390" s="32">
        <v>43232</v>
      </c>
      <c r="D2390" s="33">
        <v>0.69017361111111108</v>
      </c>
      <c r="E2390" s="34" t="s">
        <v>9</v>
      </c>
      <c r="F2390" s="34">
        <v>18</v>
      </c>
      <c r="G2390" s="34" t="s">
        <v>10</v>
      </c>
    </row>
    <row r="2391" spans="3:7" ht="15" thickBot="1" x14ac:dyDescent="0.35">
      <c r="C2391" s="32">
        <v>43232</v>
      </c>
      <c r="D2391" s="33">
        <v>0.69032407407407403</v>
      </c>
      <c r="E2391" s="34" t="s">
        <v>9</v>
      </c>
      <c r="F2391" s="34">
        <v>15</v>
      </c>
      <c r="G2391" s="34" t="s">
        <v>10</v>
      </c>
    </row>
    <row r="2392" spans="3:7" ht="15" thickBot="1" x14ac:dyDescent="0.35">
      <c r="C2392" s="32">
        <v>43232</v>
      </c>
      <c r="D2392" s="33">
        <v>0.69070601851851843</v>
      </c>
      <c r="E2392" s="34" t="s">
        <v>9</v>
      </c>
      <c r="F2392" s="34">
        <v>16</v>
      </c>
      <c r="G2392" s="34" t="s">
        <v>10</v>
      </c>
    </row>
    <row r="2393" spans="3:7" ht="15" thickBot="1" x14ac:dyDescent="0.35">
      <c r="C2393" s="32">
        <v>43232</v>
      </c>
      <c r="D2393" s="33">
        <v>0.69084490740740734</v>
      </c>
      <c r="E2393" s="34" t="s">
        <v>9</v>
      </c>
      <c r="F2393" s="34">
        <v>16</v>
      </c>
      <c r="G2393" s="34" t="s">
        <v>10</v>
      </c>
    </row>
    <row r="2394" spans="3:7" ht="15" thickBot="1" x14ac:dyDescent="0.35">
      <c r="C2394" s="32">
        <v>43232</v>
      </c>
      <c r="D2394" s="33">
        <v>0.69114583333333324</v>
      </c>
      <c r="E2394" s="34" t="s">
        <v>9</v>
      </c>
      <c r="F2394" s="34">
        <v>23</v>
      </c>
      <c r="G2394" s="34" t="s">
        <v>10</v>
      </c>
    </row>
    <row r="2395" spans="3:7" ht="15" thickBot="1" x14ac:dyDescent="0.35">
      <c r="C2395" s="32">
        <v>43232</v>
      </c>
      <c r="D2395" s="33">
        <v>0.69134259259259256</v>
      </c>
      <c r="E2395" s="34" t="s">
        <v>9</v>
      </c>
      <c r="F2395" s="34">
        <v>16</v>
      </c>
      <c r="G2395" s="34" t="s">
        <v>10</v>
      </c>
    </row>
    <row r="2396" spans="3:7" ht="15" thickBot="1" x14ac:dyDescent="0.35">
      <c r="C2396" s="32">
        <v>43232</v>
      </c>
      <c r="D2396" s="33">
        <v>0.69138888888888894</v>
      </c>
      <c r="E2396" s="34" t="s">
        <v>9</v>
      </c>
      <c r="F2396" s="34">
        <v>16</v>
      </c>
      <c r="G2396" s="34" t="s">
        <v>10</v>
      </c>
    </row>
    <row r="2397" spans="3:7" ht="15" thickBot="1" x14ac:dyDescent="0.35">
      <c r="C2397" s="32">
        <v>43232</v>
      </c>
      <c r="D2397" s="33">
        <v>0.69166666666666676</v>
      </c>
      <c r="E2397" s="34" t="s">
        <v>9</v>
      </c>
      <c r="F2397" s="34">
        <v>20</v>
      </c>
      <c r="G2397" s="34" t="s">
        <v>11</v>
      </c>
    </row>
    <row r="2398" spans="3:7" ht="15" thickBot="1" x14ac:dyDescent="0.35">
      <c r="C2398" s="32">
        <v>43232</v>
      </c>
      <c r="D2398" s="33">
        <v>0.69194444444444436</v>
      </c>
      <c r="E2398" s="34" t="s">
        <v>9</v>
      </c>
      <c r="F2398" s="34">
        <v>18</v>
      </c>
      <c r="G2398" s="34" t="s">
        <v>10</v>
      </c>
    </row>
    <row r="2399" spans="3:7" ht="15" thickBot="1" x14ac:dyDescent="0.35">
      <c r="C2399" s="32">
        <v>43232</v>
      </c>
      <c r="D2399" s="33">
        <v>0.69195601851851851</v>
      </c>
      <c r="E2399" s="34" t="s">
        <v>9</v>
      </c>
      <c r="F2399" s="34">
        <v>14</v>
      </c>
      <c r="G2399" s="34" t="s">
        <v>10</v>
      </c>
    </row>
    <row r="2400" spans="3:7" ht="15" thickBot="1" x14ac:dyDescent="0.35">
      <c r="C2400" s="32">
        <v>43232</v>
      </c>
      <c r="D2400" s="33">
        <v>0.69244212962962959</v>
      </c>
      <c r="E2400" s="34" t="s">
        <v>9</v>
      </c>
      <c r="F2400" s="34">
        <v>18</v>
      </c>
      <c r="G2400" s="34" t="s">
        <v>10</v>
      </c>
    </row>
    <row r="2401" spans="3:7" ht="15" thickBot="1" x14ac:dyDescent="0.35">
      <c r="C2401" s="32">
        <v>43232</v>
      </c>
      <c r="D2401" s="33">
        <v>0.69259259259259265</v>
      </c>
      <c r="E2401" s="34" t="s">
        <v>9</v>
      </c>
      <c r="F2401" s="34">
        <v>26</v>
      </c>
      <c r="G2401" s="34" t="s">
        <v>11</v>
      </c>
    </row>
    <row r="2402" spans="3:7" ht="15" thickBot="1" x14ac:dyDescent="0.35">
      <c r="C2402" s="32">
        <v>43232</v>
      </c>
      <c r="D2402" s="33">
        <v>0.69269675925925922</v>
      </c>
      <c r="E2402" s="34" t="s">
        <v>9</v>
      </c>
      <c r="F2402" s="34">
        <v>29</v>
      </c>
      <c r="G2402" s="34" t="s">
        <v>11</v>
      </c>
    </row>
    <row r="2403" spans="3:7" ht="15" thickBot="1" x14ac:dyDescent="0.35">
      <c r="C2403" s="32">
        <v>43232</v>
      </c>
      <c r="D2403" s="33">
        <v>0.69556712962962963</v>
      </c>
      <c r="E2403" s="34" t="s">
        <v>9</v>
      </c>
      <c r="F2403" s="34">
        <v>25</v>
      </c>
      <c r="G2403" s="34" t="s">
        <v>10</v>
      </c>
    </row>
    <row r="2404" spans="3:7" ht="15" thickBot="1" x14ac:dyDescent="0.35">
      <c r="C2404" s="32">
        <v>43232</v>
      </c>
      <c r="D2404" s="33">
        <v>0.69575231481481481</v>
      </c>
      <c r="E2404" s="34" t="s">
        <v>9</v>
      </c>
      <c r="F2404" s="34">
        <v>19</v>
      </c>
      <c r="G2404" s="34" t="s">
        <v>11</v>
      </c>
    </row>
    <row r="2405" spans="3:7" ht="15" thickBot="1" x14ac:dyDescent="0.35">
      <c r="C2405" s="32">
        <v>43232</v>
      </c>
      <c r="D2405" s="33">
        <v>0.69733796296296291</v>
      </c>
      <c r="E2405" s="34" t="s">
        <v>9</v>
      </c>
      <c r="F2405" s="34">
        <v>19</v>
      </c>
      <c r="G2405" s="34" t="s">
        <v>11</v>
      </c>
    </row>
    <row r="2406" spans="3:7" ht="15" thickBot="1" x14ac:dyDescent="0.35">
      <c r="C2406" s="32">
        <v>43232</v>
      </c>
      <c r="D2406" s="33">
        <v>0.69835648148148144</v>
      </c>
      <c r="E2406" s="34" t="s">
        <v>9</v>
      </c>
      <c r="F2406" s="34">
        <v>18</v>
      </c>
      <c r="G2406" s="34" t="s">
        <v>10</v>
      </c>
    </row>
    <row r="2407" spans="3:7" ht="15" thickBot="1" x14ac:dyDescent="0.35">
      <c r="C2407" s="32">
        <v>43232</v>
      </c>
      <c r="D2407" s="33">
        <v>0.69868055555555564</v>
      </c>
      <c r="E2407" s="34" t="s">
        <v>9</v>
      </c>
      <c r="F2407" s="34">
        <v>24</v>
      </c>
      <c r="G2407" s="34" t="s">
        <v>10</v>
      </c>
    </row>
    <row r="2408" spans="3:7" ht="15" thickBot="1" x14ac:dyDescent="0.35">
      <c r="C2408" s="32">
        <v>43232</v>
      </c>
      <c r="D2408" s="33">
        <v>0.69906250000000003</v>
      </c>
      <c r="E2408" s="34" t="s">
        <v>9</v>
      </c>
      <c r="F2408" s="34">
        <v>23</v>
      </c>
      <c r="G2408" s="34" t="s">
        <v>10</v>
      </c>
    </row>
    <row r="2409" spans="3:7" ht="15" thickBot="1" x14ac:dyDescent="0.35">
      <c r="C2409" s="32">
        <v>43232</v>
      </c>
      <c r="D2409" s="33">
        <v>0.6996296296296296</v>
      </c>
      <c r="E2409" s="34" t="s">
        <v>9</v>
      </c>
      <c r="F2409" s="34">
        <v>25</v>
      </c>
      <c r="G2409" s="34" t="s">
        <v>10</v>
      </c>
    </row>
    <row r="2410" spans="3:7" ht="15" thickBot="1" x14ac:dyDescent="0.35">
      <c r="C2410" s="32">
        <v>43232</v>
      </c>
      <c r="D2410" s="33">
        <v>0.6997106481481481</v>
      </c>
      <c r="E2410" s="34" t="s">
        <v>9</v>
      </c>
      <c r="F2410" s="34">
        <v>33</v>
      </c>
      <c r="G2410" s="34" t="s">
        <v>10</v>
      </c>
    </row>
    <row r="2411" spans="3:7" ht="15" thickBot="1" x14ac:dyDescent="0.35">
      <c r="C2411" s="32">
        <v>43232</v>
      </c>
      <c r="D2411" s="33">
        <v>0.70083333333333331</v>
      </c>
      <c r="E2411" s="34" t="s">
        <v>9</v>
      </c>
      <c r="F2411" s="34">
        <v>31</v>
      </c>
      <c r="G2411" s="34" t="s">
        <v>10</v>
      </c>
    </row>
    <row r="2412" spans="3:7" ht="15" thickBot="1" x14ac:dyDescent="0.35">
      <c r="C2412" s="32">
        <v>43232</v>
      </c>
      <c r="D2412" s="33">
        <v>0.70089120370370372</v>
      </c>
      <c r="E2412" s="34" t="s">
        <v>9</v>
      </c>
      <c r="F2412" s="34">
        <v>34</v>
      </c>
      <c r="G2412" s="34" t="s">
        <v>10</v>
      </c>
    </row>
    <row r="2413" spans="3:7" ht="15" thickBot="1" x14ac:dyDescent="0.35">
      <c r="C2413" s="32">
        <v>43232</v>
      </c>
      <c r="D2413" s="33">
        <v>0.70122685185185185</v>
      </c>
      <c r="E2413" s="34" t="s">
        <v>9</v>
      </c>
      <c r="F2413" s="34">
        <v>23</v>
      </c>
      <c r="G2413" s="34" t="s">
        <v>11</v>
      </c>
    </row>
    <row r="2414" spans="3:7" ht="15" thickBot="1" x14ac:dyDescent="0.35">
      <c r="C2414" s="32">
        <v>43232</v>
      </c>
      <c r="D2414" s="33">
        <v>0.70142361111111118</v>
      </c>
      <c r="E2414" s="34" t="s">
        <v>9</v>
      </c>
      <c r="F2414" s="34">
        <v>27</v>
      </c>
      <c r="G2414" s="34" t="s">
        <v>10</v>
      </c>
    </row>
    <row r="2415" spans="3:7" ht="15" thickBot="1" x14ac:dyDescent="0.35">
      <c r="C2415" s="32">
        <v>43232</v>
      </c>
      <c r="D2415" s="33">
        <v>0.70167824074074081</v>
      </c>
      <c r="E2415" s="34" t="s">
        <v>9</v>
      </c>
      <c r="F2415" s="34">
        <v>15</v>
      </c>
      <c r="G2415" s="34" t="s">
        <v>10</v>
      </c>
    </row>
    <row r="2416" spans="3:7" ht="15" thickBot="1" x14ac:dyDescent="0.35">
      <c r="C2416" s="32">
        <v>43232</v>
      </c>
      <c r="D2416" s="33">
        <v>0.70187499999999992</v>
      </c>
      <c r="E2416" s="34" t="s">
        <v>9</v>
      </c>
      <c r="F2416" s="34">
        <v>28</v>
      </c>
      <c r="G2416" s="34" t="s">
        <v>10</v>
      </c>
    </row>
    <row r="2417" spans="3:7" ht="15" thickBot="1" x14ac:dyDescent="0.35">
      <c r="C2417" s="32">
        <v>43232</v>
      </c>
      <c r="D2417" s="33">
        <v>0.70255787037037043</v>
      </c>
      <c r="E2417" s="34" t="s">
        <v>9</v>
      </c>
      <c r="F2417" s="34">
        <v>23</v>
      </c>
      <c r="G2417" s="34" t="s">
        <v>10</v>
      </c>
    </row>
    <row r="2418" spans="3:7" ht="15" thickBot="1" x14ac:dyDescent="0.35">
      <c r="C2418" s="32">
        <v>43232</v>
      </c>
      <c r="D2418" s="33">
        <v>0.70302083333333332</v>
      </c>
      <c r="E2418" s="34" t="s">
        <v>9</v>
      </c>
      <c r="F2418" s="34">
        <v>26</v>
      </c>
      <c r="G2418" s="34" t="s">
        <v>10</v>
      </c>
    </row>
    <row r="2419" spans="3:7" ht="15" thickBot="1" x14ac:dyDescent="0.35">
      <c r="C2419" s="32">
        <v>43232</v>
      </c>
      <c r="D2419" s="33">
        <v>0.70396990740740739</v>
      </c>
      <c r="E2419" s="34" t="s">
        <v>9</v>
      </c>
      <c r="F2419" s="34">
        <v>26</v>
      </c>
      <c r="G2419" s="34" t="s">
        <v>11</v>
      </c>
    </row>
    <row r="2420" spans="3:7" ht="15" thickBot="1" x14ac:dyDescent="0.35">
      <c r="C2420" s="32">
        <v>43232</v>
      </c>
      <c r="D2420" s="33">
        <v>0.70458333333333334</v>
      </c>
      <c r="E2420" s="34" t="s">
        <v>9</v>
      </c>
      <c r="F2420" s="34">
        <v>30</v>
      </c>
      <c r="G2420" s="34" t="s">
        <v>10</v>
      </c>
    </row>
    <row r="2421" spans="3:7" ht="15" thickBot="1" x14ac:dyDescent="0.35">
      <c r="C2421" s="32">
        <v>43232</v>
      </c>
      <c r="D2421" s="33">
        <v>0.7049305555555555</v>
      </c>
      <c r="E2421" s="34" t="s">
        <v>9</v>
      </c>
      <c r="F2421" s="34">
        <v>35</v>
      </c>
      <c r="G2421" s="34" t="s">
        <v>10</v>
      </c>
    </row>
    <row r="2422" spans="3:7" ht="15" thickBot="1" x14ac:dyDescent="0.35">
      <c r="C2422" s="32">
        <v>43232</v>
      </c>
      <c r="D2422" s="33">
        <v>0.70646990740740734</v>
      </c>
      <c r="E2422" s="34" t="s">
        <v>9</v>
      </c>
      <c r="F2422" s="34">
        <v>26</v>
      </c>
      <c r="G2422" s="34" t="s">
        <v>10</v>
      </c>
    </row>
    <row r="2423" spans="3:7" ht="15" thickBot="1" x14ac:dyDescent="0.35">
      <c r="C2423" s="32">
        <v>43232</v>
      </c>
      <c r="D2423" s="33">
        <v>0.70671296296296304</v>
      </c>
      <c r="E2423" s="34" t="s">
        <v>9</v>
      </c>
      <c r="F2423" s="34">
        <v>34</v>
      </c>
      <c r="G2423" s="34" t="s">
        <v>10</v>
      </c>
    </row>
    <row r="2424" spans="3:7" ht="15" thickBot="1" x14ac:dyDescent="0.35">
      <c r="C2424" s="32">
        <v>43232</v>
      </c>
      <c r="D2424" s="33">
        <v>0.70753472222222225</v>
      </c>
      <c r="E2424" s="34" t="s">
        <v>9</v>
      </c>
      <c r="F2424" s="34">
        <v>29</v>
      </c>
      <c r="G2424" s="34" t="s">
        <v>10</v>
      </c>
    </row>
    <row r="2425" spans="3:7" ht="15" thickBot="1" x14ac:dyDescent="0.35">
      <c r="C2425" s="32">
        <v>43232</v>
      </c>
      <c r="D2425" s="33">
        <v>0.70783564814814814</v>
      </c>
      <c r="E2425" s="34" t="s">
        <v>9</v>
      </c>
      <c r="F2425" s="34">
        <v>30</v>
      </c>
      <c r="G2425" s="34" t="s">
        <v>10</v>
      </c>
    </row>
    <row r="2426" spans="3:7" ht="15" thickBot="1" x14ac:dyDescent="0.35">
      <c r="C2426" s="32">
        <v>43232</v>
      </c>
      <c r="D2426" s="33">
        <v>0.70859953703703704</v>
      </c>
      <c r="E2426" s="34" t="s">
        <v>9</v>
      </c>
      <c r="F2426" s="34">
        <v>24</v>
      </c>
      <c r="G2426" s="34" t="s">
        <v>10</v>
      </c>
    </row>
    <row r="2427" spans="3:7" ht="15" thickBot="1" x14ac:dyDescent="0.35">
      <c r="C2427" s="32">
        <v>43232</v>
      </c>
      <c r="D2427" s="33">
        <v>0.70976851851851841</v>
      </c>
      <c r="E2427" s="34" t="s">
        <v>9</v>
      </c>
      <c r="F2427" s="34">
        <v>22</v>
      </c>
      <c r="G2427" s="34" t="s">
        <v>10</v>
      </c>
    </row>
    <row r="2428" spans="3:7" ht="15" thickBot="1" x14ac:dyDescent="0.35">
      <c r="C2428" s="32">
        <v>43232</v>
      </c>
      <c r="D2428" s="33">
        <v>0.71031250000000001</v>
      </c>
      <c r="E2428" s="34" t="s">
        <v>9</v>
      </c>
      <c r="F2428" s="34">
        <v>20</v>
      </c>
      <c r="G2428" s="34" t="s">
        <v>10</v>
      </c>
    </row>
    <row r="2429" spans="3:7" ht="15" thickBot="1" x14ac:dyDescent="0.35">
      <c r="C2429" s="32">
        <v>43232</v>
      </c>
      <c r="D2429" s="33">
        <v>0.71048611111111104</v>
      </c>
      <c r="E2429" s="34" t="s">
        <v>9</v>
      </c>
      <c r="F2429" s="34">
        <v>24</v>
      </c>
      <c r="G2429" s="34" t="s">
        <v>11</v>
      </c>
    </row>
    <row r="2430" spans="3:7" ht="15" thickBot="1" x14ac:dyDescent="0.35">
      <c r="C2430" s="32">
        <v>43232</v>
      </c>
      <c r="D2430" s="33">
        <v>0.71146990740740745</v>
      </c>
      <c r="E2430" s="34" t="s">
        <v>9</v>
      </c>
      <c r="F2430" s="34">
        <v>19</v>
      </c>
      <c r="G2430" s="34" t="s">
        <v>10</v>
      </c>
    </row>
    <row r="2431" spans="3:7" ht="15" thickBot="1" x14ac:dyDescent="0.35">
      <c r="C2431" s="32">
        <v>43232</v>
      </c>
      <c r="D2431" s="33">
        <v>0.71156249999999999</v>
      </c>
      <c r="E2431" s="34" t="s">
        <v>9</v>
      </c>
      <c r="F2431" s="34">
        <v>34</v>
      </c>
      <c r="G2431" s="34" t="s">
        <v>11</v>
      </c>
    </row>
    <row r="2432" spans="3:7" ht="15" thickBot="1" x14ac:dyDescent="0.35">
      <c r="C2432" s="32">
        <v>43232</v>
      </c>
      <c r="D2432" s="33">
        <v>0.71228009259259262</v>
      </c>
      <c r="E2432" s="34" t="s">
        <v>9</v>
      </c>
      <c r="F2432" s="34">
        <v>28</v>
      </c>
      <c r="G2432" s="34" t="s">
        <v>10</v>
      </c>
    </row>
    <row r="2433" spans="3:7" ht="15" thickBot="1" x14ac:dyDescent="0.35">
      <c r="C2433" s="32">
        <v>43232</v>
      </c>
      <c r="D2433" s="33">
        <v>0.71271990740740743</v>
      </c>
      <c r="E2433" s="34" t="s">
        <v>9</v>
      </c>
      <c r="F2433" s="34">
        <v>23</v>
      </c>
      <c r="G2433" s="34" t="s">
        <v>10</v>
      </c>
    </row>
    <row r="2434" spans="3:7" ht="15" thickBot="1" x14ac:dyDescent="0.35">
      <c r="C2434" s="32">
        <v>43232</v>
      </c>
      <c r="D2434" s="33">
        <v>0.71453703703703697</v>
      </c>
      <c r="E2434" s="34" t="s">
        <v>9</v>
      </c>
      <c r="F2434" s="34">
        <v>28</v>
      </c>
      <c r="G2434" s="34" t="s">
        <v>11</v>
      </c>
    </row>
    <row r="2435" spans="3:7" ht="15" thickBot="1" x14ac:dyDescent="0.35">
      <c r="C2435" s="32">
        <v>43232</v>
      </c>
      <c r="D2435" s="33">
        <v>0.71583333333333332</v>
      </c>
      <c r="E2435" s="34" t="s">
        <v>9</v>
      </c>
      <c r="F2435" s="34">
        <v>29</v>
      </c>
      <c r="G2435" s="34" t="s">
        <v>10</v>
      </c>
    </row>
    <row r="2436" spans="3:7" ht="15" thickBot="1" x14ac:dyDescent="0.35">
      <c r="C2436" s="32">
        <v>43232</v>
      </c>
      <c r="D2436" s="33">
        <v>0.71611111111111114</v>
      </c>
      <c r="E2436" s="34" t="s">
        <v>9</v>
      </c>
      <c r="F2436" s="34">
        <v>25</v>
      </c>
      <c r="G2436" s="34" t="s">
        <v>10</v>
      </c>
    </row>
    <row r="2437" spans="3:7" ht="15" thickBot="1" x14ac:dyDescent="0.35">
      <c r="C2437" s="32">
        <v>43232</v>
      </c>
      <c r="D2437" s="33">
        <v>0.71663194444444445</v>
      </c>
      <c r="E2437" s="34" t="s">
        <v>9</v>
      </c>
      <c r="F2437" s="34">
        <v>26</v>
      </c>
      <c r="G2437" s="34" t="s">
        <v>10</v>
      </c>
    </row>
    <row r="2438" spans="3:7" ht="15" thickBot="1" x14ac:dyDescent="0.35">
      <c r="C2438" s="32">
        <v>43232</v>
      </c>
      <c r="D2438" s="33">
        <v>0.7179282407407408</v>
      </c>
      <c r="E2438" s="34" t="s">
        <v>9</v>
      </c>
      <c r="F2438" s="34">
        <v>31</v>
      </c>
      <c r="G2438" s="34" t="s">
        <v>10</v>
      </c>
    </row>
    <row r="2439" spans="3:7" ht="15" thickBot="1" x14ac:dyDescent="0.35">
      <c r="C2439" s="32">
        <v>43232</v>
      </c>
      <c r="D2439" s="33">
        <v>0.71891203703703699</v>
      </c>
      <c r="E2439" s="34" t="s">
        <v>9</v>
      </c>
      <c r="F2439" s="34">
        <v>21</v>
      </c>
      <c r="G2439" s="34" t="s">
        <v>10</v>
      </c>
    </row>
    <row r="2440" spans="3:7" ht="15" thickBot="1" x14ac:dyDescent="0.35">
      <c r="C2440" s="32">
        <v>43232</v>
      </c>
      <c r="D2440" s="33">
        <v>0.71962962962962962</v>
      </c>
      <c r="E2440" s="34" t="s">
        <v>9</v>
      </c>
      <c r="F2440" s="34">
        <v>24</v>
      </c>
      <c r="G2440" s="34" t="s">
        <v>11</v>
      </c>
    </row>
    <row r="2441" spans="3:7" ht="15" thickBot="1" x14ac:dyDescent="0.35">
      <c r="C2441" s="32">
        <v>43232</v>
      </c>
      <c r="D2441" s="33">
        <v>0.71979166666666661</v>
      </c>
      <c r="E2441" s="34" t="s">
        <v>9</v>
      </c>
      <c r="F2441" s="34">
        <v>27</v>
      </c>
      <c r="G2441" s="34" t="s">
        <v>10</v>
      </c>
    </row>
    <row r="2442" spans="3:7" ht="15" thickBot="1" x14ac:dyDescent="0.35">
      <c r="C2442" s="32">
        <v>43232</v>
      </c>
      <c r="D2442" s="33">
        <v>0.72002314814814816</v>
      </c>
      <c r="E2442" s="34" t="s">
        <v>9</v>
      </c>
      <c r="F2442" s="34">
        <v>27</v>
      </c>
      <c r="G2442" s="34" t="s">
        <v>11</v>
      </c>
    </row>
    <row r="2443" spans="3:7" ht="15" thickBot="1" x14ac:dyDescent="0.35">
      <c r="C2443" s="32">
        <v>43232</v>
      </c>
      <c r="D2443" s="33">
        <v>0.72019675925925919</v>
      </c>
      <c r="E2443" s="34" t="s">
        <v>9</v>
      </c>
      <c r="F2443" s="34">
        <v>28</v>
      </c>
      <c r="G2443" s="34" t="s">
        <v>11</v>
      </c>
    </row>
    <row r="2444" spans="3:7" ht="15" thickBot="1" x14ac:dyDescent="0.35">
      <c r="C2444" s="32">
        <v>43232</v>
      </c>
      <c r="D2444" s="33">
        <v>0.72030092592592598</v>
      </c>
      <c r="E2444" s="34" t="s">
        <v>9</v>
      </c>
      <c r="F2444" s="34">
        <v>32</v>
      </c>
      <c r="G2444" s="34" t="s">
        <v>11</v>
      </c>
    </row>
    <row r="2445" spans="3:7" ht="15" thickBot="1" x14ac:dyDescent="0.35">
      <c r="C2445" s="32">
        <v>43232</v>
      </c>
      <c r="D2445" s="33">
        <v>0.72232638888888889</v>
      </c>
      <c r="E2445" s="34" t="s">
        <v>9</v>
      </c>
      <c r="F2445" s="34">
        <v>29</v>
      </c>
      <c r="G2445" s="34" t="s">
        <v>10</v>
      </c>
    </row>
    <row r="2446" spans="3:7" ht="15" thickBot="1" x14ac:dyDescent="0.35">
      <c r="C2446" s="32">
        <v>43232</v>
      </c>
      <c r="D2446" s="33">
        <v>0.72321759259259266</v>
      </c>
      <c r="E2446" s="34" t="s">
        <v>9</v>
      </c>
      <c r="F2446" s="34">
        <v>25</v>
      </c>
      <c r="G2446" s="34" t="s">
        <v>11</v>
      </c>
    </row>
    <row r="2447" spans="3:7" ht="15" thickBot="1" x14ac:dyDescent="0.35">
      <c r="C2447" s="32">
        <v>43232</v>
      </c>
      <c r="D2447" s="33">
        <v>0.72361111111111109</v>
      </c>
      <c r="E2447" s="34" t="s">
        <v>9</v>
      </c>
      <c r="F2447" s="34">
        <v>32</v>
      </c>
      <c r="G2447" s="34" t="s">
        <v>11</v>
      </c>
    </row>
    <row r="2448" spans="3:7" ht="15" thickBot="1" x14ac:dyDescent="0.35">
      <c r="C2448" s="32">
        <v>43232</v>
      </c>
      <c r="D2448" s="33">
        <v>0.72402777777777771</v>
      </c>
      <c r="E2448" s="34" t="s">
        <v>9</v>
      </c>
      <c r="F2448" s="34">
        <v>35</v>
      </c>
      <c r="G2448" s="34" t="s">
        <v>10</v>
      </c>
    </row>
    <row r="2449" spans="3:7" ht="15" thickBot="1" x14ac:dyDescent="0.35">
      <c r="C2449" s="32">
        <v>43232</v>
      </c>
      <c r="D2449" s="33">
        <v>0.72456018518518517</v>
      </c>
      <c r="E2449" s="34" t="s">
        <v>9</v>
      </c>
      <c r="F2449" s="34">
        <v>35</v>
      </c>
      <c r="G2449" s="34" t="s">
        <v>10</v>
      </c>
    </row>
    <row r="2450" spans="3:7" ht="15" thickBot="1" x14ac:dyDescent="0.35">
      <c r="C2450" s="32">
        <v>43232</v>
      </c>
      <c r="D2450" s="33">
        <v>0.72591435185185194</v>
      </c>
      <c r="E2450" s="34" t="s">
        <v>9</v>
      </c>
      <c r="F2450" s="34">
        <v>26</v>
      </c>
      <c r="G2450" s="34" t="s">
        <v>10</v>
      </c>
    </row>
    <row r="2451" spans="3:7" ht="15" thickBot="1" x14ac:dyDescent="0.35">
      <c r="C2451" s="32">
        <v>43232</v>
      </c>
      <c r="D2451" s="33">
        <v>0.72910879629629621</v>
      </c>
      <c r="E2451" s="34" t="s">
        <v>9</v>
      </c>
      <c r="F2451" s="34">
        <v>28</v>
      </c>
      <c r="G2451" s="34" t="s">
        <v>10</v>
      </c>
    </row>
    <row r="2452" spans="3:7" ht="15" thickBot="1" x14ac:dyDescent="0.35">
      <c r="C2452" s="32">
        <v>43232</v>
      </c>
      <c r="D2452" s="33">
        <v>0.72962962962962974</v>
      </c>
      <c r="E2452" s="34" t="s">
        <v>9</v>
      </c>
      <c r="F2452" s="34">
        <v>32</v>
      </c>
      <c r="G2452" s="34" t="s">
        <v>10</v>
      </c>
    </row>
    <row r="2453" spans="3:7" ht="15" thickBot="1" x14ac:dyDescent="0.35">
      <c r="C2453" s="32">
        <v>43232</v>
      </c>
      <c r="D2453" s="33">
        <v>0.73049768518518521</v>
      </c>
      <c r="E2453" s="34" t="s">
        <v>9</v>
      </c>
      <c r="F2453" s="34">
        <v>33</v>
      </c>
      <c r="G2453" s="34" t="s">
        <v>10</v>
      </c>
    </row>
    <row r="2454" spans="3:7" ht="15" thickBot="1" x14ac:dyDescent="0.35">
      <c r="C2454" s="32">
        <v>43232</v>
      </c>
      <c r="D2454" s="33">
        <v>0.7319675925925927</v>
      </c>
      <c r="E2454" s="34" t="s">
        <v>9</v>
      </c>
      <c r="F2454" s="34">
        <v>29</v>
      </c>
      <c r="G2454" s="34" t="s">
        <v>10</v>
      </c>
    </row>
    <row r="2455" spans="3:7" ht="15" thickBot="1" x14ac:dyDescent="0.35">
      <c r="C2455" s="32">
        <v>43232</v>
      </c>
      <c r="D2455" s="33">
        <v>0.73303240740740738</v>
      </c>
      <c r="E2455" s="34" t="s">
        <v>9</v>
      </c>
      <c r="F2455" s="34">
        <v>27</v>
      </c>
      <c r="G2455" s="34" t="s">
        <v>10</v>
      </c>
    </row>
    <row r="2456" spans="3:7" ht="15" thickBot="1" x14ac:dyDescent="0.35">
      <c r="C2456" s="32">
        <v>43232</v>
      </c>
      <c r="D2456" s="33">
        <v>0.734375</v>
      </c>
      <c r="E2456" s="34" t="s">
        <v>9</v>
      </c>
      <c r="F2456" s="34">
        <v>30</v>
      </c>
      <c r="G2456" s="34" t="s">
        <v>10</v>
      </c>
    </row>
    <row r="2457" spans="3:7" ht="15" thickBot="1" x14ac:dyDescent="0.35">
      <c r="C2457" s="32">
        <v>43232</v>
      </c>
      <c r="D2457" s="33">
        <v>0.73444444444444434</v>
      </c>
      <c r="E2457" s="34" t="s">
        <v>9</v>
      </c>
      <c r="F2457" s="34">
        <v>34</v>
      </c>
      <c r="G2457" s="34" t="s">
        <v>10</v>
      </c>
    </row>
    <row r="2458" spans="3:7" ht="15" thickBot="1" x14ac:dyDescent="0.35">
      <c r="C2458" s="32">
        <v>43232</v>
      </c>
      <c r="D2458" s="33">
        <v>0.73571759259259262</v>
      </c>
      <c r="E2458" s="34" t="s">
        <v>9</v>
      </c>
      <c r="F2458" s="34">
        <v>12</v>
      </c>
      <c r="G2458" s="34" t="s">
        <v>10</v>
      </c>
    </row>
    <row r="2459" spans="3:7" ht="15" thickBot="1" x14ac:dyDescent="0.35">
      <c r="C2459" s="32">
        <v>43232</v>
      </c>
      <c r="D2459" s="33">
        <v>0.7357407407407407</v>
      </c>
      <c r="E2459" s="34" t="s">
        <v>9</v>
      </c>
      <c r="F2459" s="34">
        <v>14</v>
      </c>
      <c r="G2459" s="34" t="s">
        <v>10</v>
      </c>
    </row>
    <row r="2460" spans="3:7" ht="15" thickBot="1" x14ac:dyDescent="0.35">
      <c r="C2460" s="32">
        <v>43232</v>
      </c>
      <c r="D2460" s="33">
        <v>0.73577546296296292</v>
      </c>
      <c r="E2460" s="34" t="s">
        <v>9</v>
      </c>
      <c r="F2460" s="34">
        <v>14</v>
      </c>
      <c r="G2460" s="34" t="s">
        <v>10</v>
      </c>
    </row>
    <row r="2461" spans="3:7" ht="15" thickBot="1" x14ac:dyDescent="0.35">
      <c r="C2461" s="32">
        <v>43232</v>
      </c>
      <c r="D2461" s="33">
        <v>0.73603009259259267</v>
      </c>
      <c r="E2461" s="34" t="s">
        <v>9</v>
      </c>
      <c r="F2461" s="34">
        <v>28</v>
      </c>
      <c r="G2461" s="34" t="s">
        <v>10</v>
      </c>
    </row>
    <row r="2462" spans="3:7" ht="15" thickBot="1" x14ac:dyDescent="0.35">
      <c r="C2462" s="32">
        <v>43232</v>
      </c>
      <c r="D2462" s="33">
        <v>0.74021990740740751</v>
      </c>
      <c r="E2462" s="34" t="s">
        <v>9</v>
      </c>
      <c r="F2462" s="34">
        <v>31</v>
      </c>
      <c r="G2462" s="34" t="s">
        <v>11</v>
      </c>
    </row>
    <row r="2463" spans="3:7" ht="15" thickBot="1" x14ac:dyDescent="0.35">
      <c r="C2463" s="32">
        <v>43232</v>
      </c>
      <c r="D2463" s="33">
        <v>0.74216435185185192</v>
      </c>
      <c r="E2463" s="34" t="s">
        <v>9</v>
      </c>
      <c r="F2463" s="34">
        <v>31</v>
      </c>
      <c r="G2463" s="34" t="s">
        <v>11</v>
      </c>
    </row>
    <row r="2464" spans="3:7" ht="15" thickBot="1" x14ac:dyDescent="0.35">
      <c r="C2464" s="32">
        <v>43232</v>
      </c>
      <c r="D2464" s="33">
        <v>0.74405092592592592</v>
      </c>
      <c r="E2464" s="34" t="s">
        <v>9</v>
      </c>
      <c r="F2464" s="34">
        <v>33</v>
      </c>
      <c r="G2464" s="34" t="s">
        <v>10</v>
      </c>
    </row>
    <row r="2465" spans="3:7" ht="15" thickBot="1" x14ac:dyDescent="0.35">
      <c r="C2465" s="32">
        <v>43232</v>
      </c>
      <c r="D2465" s="33">
        <v>0.74667824074074074</v>
      </c>
      <c r="E2465" s="34" t="s">
        <v>9</v>
      </c>
      <c r="F2465" s="34">
        <v>28</v>
      </c>
      <c r="G2465" s="34" t="s">
        <v>10</v>
      </c>
    </row>
    <row r="2466" spans="3:7" ht="15" thickBot="1" x14ac:dyDescent="0.35">
      <c r="C2466" s="32">
        <v>43232</v>
      </c>
      <c r="D2466" s="33">
        <v>0.74956018518518519</v>
      </c>
      <c r="E2466" s="34" t="s">
        <v>9</v>
      </c>
      <c r="F2466" s="34">
        <v>30</v>
      </c>
      <c r="G2466" s="34" t="s">
        <v>10</v>
      </c>
    </row>
    <row r="2467" spans="3:7" ht="15" thickBot="1" x14ac:dyDescent="0.35">
      <c r="C2467" s="32">
        <v>43232</v>
      </c>
      <c r="D2467" s="33">
        <v>0.74990740740740736</v>
      </c>
      <c r="E2467" s="34" t="s">
        <v>9</v>
      </c>
      <c r="F2467" s="34">
        <v>26</v>
      </c>
      <c r="G2467" s="34" t="s">
        <v>10</v>
      </c>
    </row>
    <row r="2468" spans="3:7" ht="15" thickBot="1" x14ac:dyDescent="0.35">
      <c r="C2468" s="32">
        <v>43232</v>
      </c>
      <c r="D2468" s="33">
        <v>0.75041666666666673</v>
      </c>
      <c r="E2468" s="34" t="s">
        <v>9</v>
      </c>
      <c r="F2468" s="34">
        <v>29</v>
      </c>
      <c r="G2468" s="34" t="s">
        <v>10</v>
      </c>
    </row>
    <row r="2469" spans="3:7" ht="15" thickBot="1" x14ac:dyDescent="0.35">
      <c r="C2469" s="32">
        <v>43232</v>
      </c>
      <c r="D2469" s="33">
        <v>0.75162037037037033</v>
      </c>
      <c r="E2469" s="34" t="s">
        <v>9</v>
      </c>
      <c r="F2469" s="34">
        <v>25</v>
      </c>
      <c r="G2469" s="34" t="s">
        <v>11</v>
      </c>
    </row>
    <row r="2470" spans="3:7" ht="15" thickBot="1" x14ac:dyDescent="0.35">
      <c r="C2470" s="32">
        <v>43232</v>
      </c>
      <c r="D2470" s="33">
        <v>0.75310185185185186</v>
      </c>
      <c r="E2470" s="34" t="s">
        <v>9</v>
      </c>
      <c r="F2470" s="34">
        <v>32</v>
      </c>
      <c r="G2470" s="34" t="s">
        <v>10</v>
      </c>
    </row>
    <row r="2471" spans="3:7" ht="15" thickBot="1" x14ac:dyDescent="0.35">
      <c r="C2471" s="32">
        <v>43232</v>
      </c>
      <c r="D2471" s="33">
        <v>0.7599421296296297</v>
      </c>
      <c r="E2471" s="34" t="s">
        <v>9</v>
      </c>
      <c r="F2471" s="34">
        <v>29</v>
      </c>
      <c r="G2471" s="34" t="s">
        <v>11</v>
      </c>
    </row>
    <row r="2472" spans="3:7" ht="15" thickBot="1" x14ac:dyDescent="0.35">
      <c r="C2472" s="32">
        <v>43232</v>
      </c>
      <c r="D2472" s="33">
        <v>0.76075231481481476</v>
      </c>
      <c r="E2472" s="34" t="s">
        <v>9</v>
      </c>
      <c r="F2472" s="34">
        <v>18</v>
      </c>
      <c r="G2472" s="34" t="s">
        <v>11</v>
      </c>
    </row>
    <row r="2473" spans="3:7" ht="15" thickBot="1" x14ac:dyDescent="0.35">
      <c r="C2473" s="32">
        <v>43232</v>
      </c>
      <c r="D2473" s="33">
        <v>0.76476851851851846</v>
      </c>
      <c r="E2473" s="34" t="s">
        <v>9</v>
      </c>
      <c r="F2473" s="34">
        <v>27</v>
      </c>
      <c r="G2473" s="34" t="s">
        <v>11</v>
      </c>
    </row>
    <row r="2474" spans="3:7" ht="15" thickBot="1" x14ac:dyDescent="0.35">
      <c r="C2474" s="32">
        <v>43232</v>
      </c>
      <c r="D2474" s="33">
        <v>0.76613425925925915</v>
      </c>
      <c r="E2474" s="34" t="s">
        <v>9</v>
      </c>
      <c r="F2474" s="34">
        <v>15</v>
      </c>
      <c r="G2474" s="34" t="s">
        <v>10</v>
      </c>
    </row>
    <row r="2475" spans="3:7" ht="15" thickBot="1" x14ac:dyDescent="0.35">
      <c r="C2475" s="32">
        <v>43232</v>
      </c>
      <c r="D2475" s="33">
        <v>0.79728009259259258</v>
      </c>
      <c r="E2475" s="34" t="s">
        <v>9</v>
      </c>
      <c r="F2475" s="34">
        <v>20</v>
      </c>
      <c r="G2475" s="34" t="s">
        <v>10</v>
      </c>
    </row>
    <row r="2476" spans="3:7" ht="15" thickBot="1" x14ac:dyDescent="0.35">
      <c r="C2476" s="32">
        <v>43232</v>
      </c>
      <c r="D2476" s="33">
        <v>0.80111111111111111</v>
      </c>
      <c r="E2476" s="34" t="s">
        <v>9</v>
      </c>
      <c r="F2476" s="34">
        <v>28</v>
      </c>
      <c r="G2476" s="34" t="s">
        <v>10</v>
      </c>
    </row>
    <row r="2477" spans="3:7" ht="15" thickBot="1" x14ac:dyDescent="0.35">
      <c r="C2477" s="32">
        <v>43232</v>
      </c>
      <c r="D2477" s="33">
        <v>0.81166666666666665</v>
      </c>
      <c r="E2477" s="34" t="s">
        <v>9</v>
      </c>
      <c r="F2477" s="34">
        <v>24</v>
      </c>
      <c r="G2477" s="34" t="s">
        <v>11</v>
      </c>
    </row>
    <row r="2478" spans="3:7" ht="15" thickBot="1" x14ac:dyDescent="0.35">
      <c r="C2478" s="32">
        <v>43232</v>
      </c>
      <c r="D2478" s="33">
        <v>0.81357638888888895</v>
      </c>
      <c r="E2478" s="34" t="s">
        <v>9</v>
      </c>
      <c r="F2478" s="34">
        <v>28</v>
      </c>
      <c r="G2478" s="34" t="s">
        <v>10</v>
      </c>
    </row>
    <row r="2479" spans="3:7" ht="15" thickBot="1" x14ac:dyDescent="0.35">
      <c r="C2479" s="32">
        <v>43232</v>
      </c>
      <c r="D2479" s="33">
        <v>0.83579861111111109</v>
      </c>
      <c r="E2479" s="34" t="s">
        <v>9</v>
      </c>
      <c r="F2479" s="34">
        <v>23</v>
      </c>
      <c r="G2479" s="34" t="s">
        <v>10</v>
      </c>
    </row>
    <row r="2480" spans="3:7" ht="15" thickBot="1" x14ac:dyDescent="0.35">
      <c r="C2480" s="32">
        <v>43232</v>
      </c>
      <c r="D2480" s="33">
        <v>0.85731481481481486</v>
      </c>
      <c r="E2480" s="34" t="s">
        <v>9</v>
      </c>
      <c r="F2480" s="34">
        <v>16</v>
      </c>
      <c r="G2480" s="34" t="s">
        <v>10</v>
      </c>
    </row>
    <row r="2481" spans="3:7" ht="15" thickBot="1" x14ac:dyDescent="0.35">
      <c r="C2481" s="32">
        <v>43232</v>
      </c>
      <c r="D2481" s="33">
        <v>0.91489583333333335</v>
      </c>
      <c r="E2481" s="34" t="s">
        <v>9</v>
      </c>
      <c r="F2481" s="34">
        <v>23</v>
      </c>
      <c r="G2481" s="34" t="s">
        <v>11</v>
      </c>
    </row>
    <row r="2482" spans="3:7" ht="15" thickBot="1" x14ac:dyDescent="0.35">
      <c r="C2482" s="32">
        <v>43232</v>
      </c>
      <c r="D2482" s="33">
        <v>0.92826388888888889</v>
      </c>
      <c r="E2482" s="34" t="s">
        <v>9</v>
      </c>
      <c r="F2482" s="34">
        <v>23</v>
      </c>
      <c r="G2482" s="34" t="s">
        <v>10</v>
      </c>
    </row>
    <row r="2483" spans="3:7" ht="15" thickBot="1" x14ac:dyDescent="0.35">
      <c r="C2483" s="32">
        <v>43233</v>
      </c>
      <c r="D2483" s="33">
        <v>5.3680555555555558E-2</v>
      </c>
      <c r="E2483" s="34" t="s">
        <v>9</v>
      </c>
      <c r="F2483" s="34">
        <v>17</v>
      </c>
      <c r="G2483" s="34" t="s">
        <v>11</v>
      </c>
    </row>
    <row r="2484" spans="3:7" ht="15" thickBot="1" x14ac:dyDescent="0.35">
      <c r="C2484" s="32">
        <v>43233</v>
      </c>
      <c r="D2484" s="33">
        <v>0.22444444444444445</v>
      </c>
      <c r="E2484" s="34" t="s">
        <v>9</v>
      </c>
      <c r="F2484" s="34">
        <v>26</v>
      </c>
      <c r="G2484" s="34" t="s">
        <v>10</v>
      </c>
    </row>
    <row r="2485" spans="3:7" ht="15" thickBot="1" x14ac:dyDescent="0.35">
      <c r="C2485" s="32">
        <v>43233</v>
      </c>
      <c r="D2485" s="33">
        <v>0.29527777777777781</v>
      </c>
      <c r="E2485" s="34" t="s">
        <v>9</v>
      </c>
      <c r="F2485" s="34">
        <v>24</v>
      </c>
      <c r="G2485" s="34" t="s">
        <v>11</v>
      </c>
    </row>
    <row r="2486" spans="3:7" ht="15" thickBot="1" x14ac:dyDescent="0.35">
      <c r="C2486" s="32">
        <v>43233</v>
      </c>
      <c r="D2486" s="33">
        <v>0.30866898148148147</v>
      </c>
      <c r="E2486" s="34" t="s">
        <v>9</v>
      </c>
      <c r="F2486" s="34">
        <v>18</v>
      </c>
      <c r="G2486" s="34" t="s">
        <v>11</v>
      </c>
    </row>
    <row r="2487" spans="3:7" ht="15" thickBot="1" x14ac:dyDescent="0.35">
      <c r="C2487" s="32">
        <v>43233</v>
      </c>
      <c r="D2487" s="33">
        <v>0.3200925925925926</v>
      </c>
      <c r="E2487" s="34" t="s">
        <v>9</v>
      </c>
      <c r="F2487" s="34">
        <v>26</v>
      </c>
      <c r="G2487" s="34" t="s">
        <v>11</v>
      </c>
    </row>
    <row r="2488" spans="3:7" ht="15" thickBot="1" x14ac:dyDescent="0.35">
      <c r="C2488" s="32">
        <v>43233</v>
      </c>
      <c r="D2488" s="33">
        <v>0.32122685185185185</v>
      </c>
      <c r="E2488" s="34" t="s">
        <v>9</v>
      </c>
      <c r="F2488" s="34">
        <v>25</v>
      </c>
      <c r="G2488" s="34" t="s">
        <v>10</v>
      </c>
    </row>
    <row r="2489" spans="3:7" ht="15" thickBot="1" x14ac:dyDescent="0.35">
      <c r="C2489" s="32">
        <v>43233</v>
      </c>
      <c r="D2489" s="33">
        <v>0.33519675925925929</v>
      </c>
      <c r="E2489" s="34" t="s">
        <v>9</v>
      </c>
      <c r="F2489" s="34">
        <v>24</v>
      </c>
      <c r="G2489" s="34" t="s">
        <v>11</v>
      </c>
    </row>
    <row r="2490" spans="3:7" ht="15" thickBot="1" x14ac:dyDescent="0.35">
      <c r="C2490" s="32">
        <v>43233</v>
      </c>
      <c r="D2490" s="33">
        <v>0.33954861111111106</v>
      </c>
      <c r="E2490" s="34" t="s">
        <v>9</v>
      </c>
      <c r="F2490" s="34">
        <v>27</v>
      </c>
      <c r="G2490" s="34" t="s">
        <v>10</v>
      </c>
    </row>
    <row r="2491" spans="3:7" ht="15" thickBot="1" x14ac:dyDescent="0.35">
      <c r="C2491" s="32">
        <v>43233</v>
      </c>
      <c r="D2491" s="33">
        <v>0.34856481481481483</v>
      </c>
      <c r="E2491" s="34" t="s">
        <v>9</v>
      </c>
      <c r="F2491" s="34">
        <v>24</v>
      </c>
      <c r="G2491" s="34" t="s">
        <v>11</v>
      </c>
    </row>
    <row r="2492" spans="3:7" ht="15" thickBot="1" x14ac:dyDescent="0.35">
      <c r="C2492" s="32">
        <v>43233</v>
      </c>
      <c r="D2492" s="33">
        <v>0.3552777777777778</v>
      </c>
      <c r="E2492" s="34" t="s">
        <v>9</v>
      </c>
      <c r="F2492" s="34">
        <v>27</v>
      </c>
      <c r="G2492" s="34" t="s">
        <v>11</v>
      </c>
    </row>
    <row r="2493" spans="3:7" ht="15" thickBot="1" x14ac:dyDescent="0.35">
      <c r="C2493" s="32">
        <v>43233</v>
      </c>
      <c r="D2493" s="33">
        <v>0.3558101851851852</v>
      </c>
      <c r="E2493" s="34" t="s">
        <v>9</v>
      </c>
      <c r="F2493" s="34">
        <v>26</v>
      </c>
      <c r="G2493" s="34" t="s">
        <v>11</v>
      </c>
    </row>
    <row r="2494" spans="3:7" ht="15" thickBot="1" x14ac:dyDescent="0.35">
      <c r="C2494" s="32">
        <v>43233</v>
      </c>
      <c r="D2494" s="33">
        <v>0.35596064814814815</v>
      </c>
      <c r="E2494" s="34" t="s">
        <v>9</v>
      </c>
      <c r="F2494" s="34">
        <v>24</v>
      </c>
      <c r="G2494" s="34" t="s">
        <v>11</v>
      </c>
    </row>
    <row r="2495" spans="3:7" ht="15" thickBot="1" x14ac:dyDescent="0.35">
      <c r="C2495" s="32">
        <v>43233</v>
      </c>
      <c r="D2495" s="33">
        <v>0.35858796296296297</v>
      </c>
      <c r="E2495" s="34" t="s">
        <v>9</v>
      </c>
      <c r="F2495" s="34">
        <v>32</v>
      </c>
      <c r="G2495" s="34" t="s">
        <v>10</v>
      </c>
    </row>
    <row r="2496" spans="3:7" ht="15" thickBot="1" x14ac:dyDescent="0.35">
      <c r="C2496" s="32">
        <v>43233</v>
      </c>
      <c r="D2496" s="33">
        <v>0.36002314814814818</v>
      </c>
      <c r="E2496" s="34" t="s">
        <v>9</v>
      </c>
      <c r="F2496" s="34">
        <v>23</v>
      </c>
      <c r="G2496" s="34" t="s">
        <v>11</v>
      </c>
    </row>
    <row r="2497" spans="3:7" ht="15" thickBot="1" x14ac:dyDescent="0.35">
      <c r="C2497" s="32">
        <v>43233</v>
      </c>
      <c r="D2497" s="33">
        <v>0.36015046296296299</v>
      </c>
      <c r="E2497" s="34" t="s">
        <v>9</v>
      </c>
      <c r="F2497" s="34">
        <v>30</v>
      </c>
      <c r="G2497" s="34" t="s">
        <v>11</v>
      </c>
    </row>
    <row r="2498" spans="3:7" ht="15" thickBot="1" x14ac:dyDescent="0.35">
      <c r="C2498" s="32">
        <v>43233</v>
      </c>
      <c r="D2498" s="33">
        <v>0.36098379629629629</v>
      </c>
      <c r="E2498" s="34" t="s">
        <v>9</v>
      </c>
      <c r="F2498" s="34">
        <v>21</v>
      </c>
      <c r="G2498" s="34" t="s">
        <v>11</v>
      </c>
    </row>
    <row r="2499" spans="3:7" ht="15" thickBot="1" x14ac:dyDescent="0.35">
      <c r="C2499" s="32">
        <v>43233</v>
      </c>
      <c r="D2499" s="33">
        <v>0.36244212962962963</v>
      </c>
      <c r="E2499" s="34" t="s">
        <v>9</v>
      </c>
      <c r="F2499" s="34">
        <v>18</v>
      </c>
      <c r="G2499" s="34" t="s">
        <v>10</v>
      </c>
    </row>
    <row r="2500" spans="3:7" ht="15" thickBot="1" x14ac:dyDescent="0.35">
      <c r="C2500" s="32">
        <v>43233</v>
      </c>
      <c r="D2500" s="33">
        <v>0.3626388888888889</v>
      </c>
      <c r="E2500" s="34" t="s">
        <v>9</v>
      </c>
      <c r="F2500" s="34">
        <v>24</v>
      </c>
      <c r="G2500" s="34" t="s">
        <v>10</v>
      </c>
    </row>
    <row r="2501" spans="3:7" ht="15" thickBot="1" x14ac:dyDescent="0.35">
      <c r="C2501" s="32">
        <v>43233</v>
      </c>
      <c r="D2501" s="33">
        <v>0.37187500000000001</v>
      </c>
      <c r="E2501" s="34" t="s">
        <v>9</v>
      </c>
      <c r="F2501" s="34">
        <v>23</v>
      </c>
      <c r="G2501" s="34" t="s">
        <v>11</v>
      </c>
    </row>
    <row r="2502" spans="3:7" ht="15" thickBot="1" x14ac:dyDescent="0.35">
      <c r="C2502" s="32">
        <v>43233</v>
      </c>
      <c r="D2502" s="33">
        <v>0.37510416666666663</v>
      </c>
      <c r="E2502" s="34" t="s">
        <v>9</v>
      </c>
      <c r="F2502" s="34">
        <v>25</v>
      </c>
      <c r="G2502" s="34" t="s">
        <v>11</v>
      </c>
    </row>
    <row r="2503" spans="3:7" ht="15" thickBot="1" x14ac:dyDescent="0.35">
      <c r="C2503" s="32">
        <v>43233</v>
      </c>
      <c r="D2503" s="33">
        <v>0.3753009259259259</v>
      </c>
      <c r="E2503" s="34" t="s">
        <v>9</v>
      </c>
      <c r="F2503" s="34">
        <v>23</v>
      </c>
      <c r="G2503" s="34" t="s">
        <v>11</v>
      </c>
    </row>
    <row r="2504" spans="3:7" ht="15" thickBot="1" x14ac:dyDescent="0.35">
      <c r="C2504" s="32">
        <v>43233</v>
      </c>
      <c r="D2504" s="33">
        <v>0.37655092592592593</v>
      </c>
      <c r="E2504" s="34" t="s">
        <v>9</v>
      </c>
      <c r="F2504" s="34">
        <v>29</v>
      </c>
      <c r="G2504" s="34" t="s">
        <v>11</v>
      </c>
    </row>
    <row r="2505" spans="3:7" ht="15" thickBot="1" x14ac:dyDescent="0.35">
      <c r="C2505" s="32">
        <v>43233</v>
      </c>
      <c r="D2505" s="33">
        <v>0.37716435185185188</v>
      </c>
      <c r="E2505" s="34" t="s">
        <v>9</v>
      </c>
      <c r="F2505" s="34">
        <v>29</v>
      </c>
      <c r="G2505" s="34" t="s">
        <v>11</v>
      </c>
    </row>
    <row r="2506" spans="3:7" ht="15" thickBot="1" x14ac:dyDescent="0.35">
      <c r="C2506" s="32">
        <v>43233</v>
      </c>
      <c r="D2506" s="33">
        <v>0.37743055555555555</v>
      </c>
      <c r="E2506" s="34" t="s">
        <v>9</v>
      </c>
      <c r="F2506" s="34">
        <v>34</v>
      </c>
      <c r="G2506" s="34" t="s">
        <v>10</v>
      </c>
    </row>
    <row r="2507" spans="3:7" ht="15" thickBot="1" x14ac:dyDescent="0.35">
      <c r="C2507" s="32">
        <v>43233</v>
      </c>
      <c r="D2507" s="33">
        <v>0.37767361111111114</v>
      </c>
      <c r="E2507" s="34" t="s">
        <v>9</v>
      </c>
      <c r="F2507" s="34">
        <v>29</v>
      </c>
      <c r="G2507" s="34" t="s">
        <v>10</v>
      </c>
    </row>
    <row r="2508" spans="3:7" ht="15" thickBot="1" x14ac:dyDescent="0.35">
      <c r="C2508" s="32">
        <v>43233</v>
      </c>
      <c r="D2508" s="33">
        <v>0.3787962962962963</v>
      </c>
      <c r="E2508" s="34" t="s">
        <v>9</v>
      </c>
      <c r="F2508" s="34">
        <v>33</v>
      </c>
      <c r="G2508" s="34" t="s">
        <v>10</v>
      </c>
    </row>
    <row r="2509" spans="3:7" ht="15" thickBot="1" x14ac:dyDescent="0.35">
      <c r="C2509" s="32">
        <v>43233</v>
      </c>
      <c r="D2509" s="33">
        <v>0.37908564814814816</v>
      </c>
      <c r="E2509" s="34" t="s">
        <v>9</v>
      </c>
      <c r="F2509" s="34">
        <v>29</v>
      </c>
      <c r="G2509" s="34" t="s">
        <v>10</v>
      </c>
    </row>
    <row r="2510" spans="3:7" ht="15" thickBot="1" x14ac:dyDescent="0.35">
      <c r="C2510" s="32">
        <v>43233</v>
      </c>
      <c r="D2510" s="33">
        <v>0.37930555555555556</v>
      </c>
      <c r="E2510" s="34" t="s">
        <v>9</v>
      </c>
      <c r="F2510" s="34">
        <v>28</v>
      </c>
      <c r="G2510" s="34" t="s">
        <v>10</v>
      </c>
    </row>
    <row r="2511" spans="3:7" ht="15" thickBot="1" x14ac:dyDescent="0.35">
      <c r="C2511" s="32">
        <v>43233</v>
      </c>
      <c r="D2511" s="33">
        <v>0.379849537037037</v>
      </c>
      <c r="E2511" s="34" t="s">
        <v>9</v>
      </c>
      <c r="F2511" s="34">
        <v>20</v>
      </c>
      <c r="G2511" s="34" t="s">
        <v>11</v>
      </c>
    </row>
    <row r="2512" spans="3:7" ht="15" thickBot="1" x14ac:dyDescent="0.35">
      <c r="C2512" s="32">
        <v>43233</v>
      </c>
      <c r="D2512" s="33">
        <v>0.38100694444444444</v>
      </c>
      <c r="E2512" s="34" t="s">
        <v>9</v>
      </c>
      <c r="F2512" s="34">
        <v>30</v>
      </c>
      <c r="G2512" s="34" t="s">
        <v>11</v>
      </c>
    </row>
    <row r="2513" spans="3:7" ht="15" thickBot="1" x14ac:dyDescent="0.35">
      <c r="C2513" s="32">
        <v>43233</v>
      </c>
      <c r="D2513" s="33">
        <v>0.38387731481481485</v>
      </c>
      <c r="E2513" s="34" t="s">
        <v>9</v>
      </c>
      <c r="F2513" s="34">
        <v>21</v>
      </c>
      <c r="G2513" s="34" t="s">
        <v>11</v>
      </c>
    </row>
    <row r="2514" spans="3:7" ht="15" thickBot="1" x14ac:dyDescent="0.35">
      <c r="C2514" s="32">
        <v>43233</v>
      </c>
      <c r="D2514" s="33">
        <v>0.38423611111111117</v>
      </c>
      <c r="E2514" s="34" t="s">
        <v>9</v>
      </c>
      <c r="F2514" s="34">
        <v>30</v>
      </c>
      <c r="G2514" s="34" t="s">
        <v>10</v>
      </c>
    </row>
    <row r="2515" spans="3:7" ht="15" thickBot="1" x14ac:dyDescent="0.35">
      <c r="C2515" s="32">
        <v>43233</v>
      </c>
      <c r="D2515" s="33">
        <v>0.38512731481481483</v>
      </c>
      <c r="E2515" s="34" t="s">
        <v>9</v>
      </c>
      <c r="F2515" s="34">
        <v>18</v>
      </c>
      <c r="G2515" s="34" t="s">
        <v>11</v>
      </c>
    </row>
    <row r="2516" spans="3:7" ht="15" thickBot="1" x14ac:dyDescent="0.35">
      <c r="C2516" s="32">
        <v>43233</v>
      </c>
      <c r="D2516" s="33">
        <v>0.38686342592592587</v>
      </c>
      <c r="E2516" s="34" t="s">
        <v>9</v>
      </c>
      <c r="F2516" s="34">
        <v>19</v>
      </c>
      <c r="G2516" s="34" t="s">
        <v>11</v>
      </c>
    </row>
    <row r="2517" spans="3:7" ht="15" thickBot="1" x14ac:dyDescent="0.35">
      <c r="C2517" s="32">
        <v>43233</v>
      </c>
      <c r="D2517" s="33">
        <v>0.38805555555555554</v>
      </c>
      <c r="E2517" s="34" t="s">
        <v>9</v>
      </c>
      <c r="F2517" s="34">
        <v>23</v>
      </c>
      <c r="G2517" s="34" t="s">
        <v>11</v>
      </c>
    </row>
    <row r="2518" spans="3:7" ht="15" thickBot="1" x14ac:dyDescent="0.35">
      <c r="C2518" s="32">
        <v>43233</v>
      </c>
      <c r="D2518" s="33">
        <v>0.38821759259259259</v>
      </c>
      <c r="E2518" s="34" t="s">
        <v>9</v>
      </c>
      <c r="F2518" s="34">
        <v>28</v>
      </c>
      <c r="G2518" s="34" t="s">
        <v>11</v>
      </c>
    </row>
    <row r="2519" spans="3:7" ht="15" thickBot="1" x14ac:dyDescent="0.35">
      <c r="C2519" s="32">
        <v>43233</v>
      </c>
      <c r="D2519" s="33">
        <v>0.38877314814814817</v>
      </c>
      <c r="E2519" s="34" t="s">
        <v>9</v>
      </c>
      <c r="F2519" s="34">
        <v>26</v>
      </c>
      <c r="G2519" s="34" t="s">
        <v>11</v>
      </c>
    </row>
    <row r="2520" spans="3:7" ht="15" thickBot="1" x14ac:dyDescent="0.35">
      <c r="C2520" s="32">
        <v>43233</v>
      </c>
      <c r="D2520" s="33">
        <v>0.38966435185185189</v>
      </c>
      <c r="E2520" s="34" t="s">
        <v>9</v>
      </c>
      <c r="F2520" s="34">
        <v>25</v>
      </c>
      <c r="G2520" s="34" t="s">
        <v>11</v>
      </c>
    </row>
    <row r="2521" spans="3:7" ht="15" thickBot="1" x14ac:dyDescent="0.35">
      <c r="C2521" s="32">
        <v>43233</v>
      </c>
      <c r="D2521" s="33">
        <v>0.39384259259259258</v>
      </c>
      <c r="E2521" s="34" t="s">
        <v>9</v>
      </c>
      <c r="F2521" s="34">
        <v>25</v>
      </c>
      <c r="G2521" s="34" t="s">
        <v>11</v>
      </c>
    </row>
    <row r="2522" spans="3:7" ht="15" thickBot="1" x14ac:dyDescent="0.35">
      <c r="C2522" s="32">
        <v>43233</v>
      </c>
      <c r="D2522" s="33">
        <v>0.39509259259259261</v>
      </c>
      <c r="E2522" s="34" t="s">
        <v>9</v>
      </c>
      <c r="F2522" s="34">
        <v>25</v>
      </c>
      <c r="G2522" s="34" t="s">
        <v>11</v>
      </c>
    </row>
    <row r="2523" spans="3:7" ht="15" thickBot="1" x14ac:dyDescent="0.35">
      <c r="C2523" s="32">
        <v>43233</v>
      </c>
      <c r="D2523" s="33">
        <v>0.39581018518518518</v>
      </c>
      <c r="E2523" s="34" t="s">
        <v>9</v>
      </c>
      <c r="F2523" s="34">
        <v>20</v>
      </c>
      <c r="G2523" s="34" t="s">
        <v>11</v>
      </c>
    </row>
    <row r="2524" spans="3:7" ht="15" thickBot="1" x14ac:dyDescent="0.35">
      <c r="C2524" s="32">
        <v>43233</v>
      </c>
      <c r="D2524" s="33">
        <v>0.3964699074074074</v>
      </c>
      <c r="E2524" s="34" t="s">
        <v>9</v>
      </c>
      <c r="F2524" s="34">
        <v>22</v>
      </c>
      <c r="G2524" s="34" t="s">
        <v>11</v>
      </c>
    </row>
    <row r="2525" spans="3:7" ht="15" thickBot="1" x14ac:dyDescent="0.35">
      <c r="C2525" s="32">
        <v>43233</v>
      </c>
      <c r="D2525" s="33">
        <v>0.39674768518518522</v>
      </c>
      <c r="E2525" s="34" t="s">
        <v>9</v>
      </c>
      <c r="F2525" s="34">
        <v>25</v>
      </c>
      <c r="G2525" s="34" t="s">
        <v>11</v>
      </c>
    </row>
    <row r="2526" spans="3:7" ht="15" thickBot="1" x14ac:dyDescent="0.35">
      <c r="C2526" s="32">
        <v>43233</v>
      </c>
      <c r="D2526" s="33">
        <v>0.39773148148148146</v>
      </c>
      <c r="E2526" s="34" t="s">
        <v>9</v>
      </c>
      <c r="F2526" s="34">
        <v>22</v>
      </c>
      <c r="G2526" s="34" t="s">
        <v>11</v>
      </c>
    </row>
    <row r="2527" spans="3:7" ht="15" thickBot="1" x14ac:dyDescent="0.35">
      <c r="C2527" s="32">
        <v>43233</v>
      </c>
      <c r="D2527" s="33">
        <v>0.39810185185185182</v>
      </c>
      <c r="E2527" s="34" t="s">
        <v>9</v>
      </c>
      <c r="F2527" s="34">
        <v>19</v>
      </c>
      <c r="G2527" s="34" t="s">
        <v>11</v>
      </c>
    </row>
    <row r="2528" spans="3:7" ht="15" thickBot="1" x14ac:dyDescent="0.35">
      <c r="C2528" s="32">
        <v>43233</v>
      </c>
      <c r="D2528" s="33">
        <v>0.39825231481481477</v>
      </c>
      <c r="E2528" s="34" t="s">
        <v>9</v>
      </c>
      <c r="F2528" s="34">
        <v>14</v>
      </c>
      <c r="G2528" s="34" t="s">
        <v>11</v>
      </c>
    </row>
    <row r="2529" spans="3:7" ht="15" thickBot="1" x14ac:dyDescent="0.35">
      <c r="C2529" s="32">
        <v>43233</v>
      </c>
      <c r="D2529" s="33">
        <v>0.39827546296296296</v>
      </c>
      <c r="E2529" s="34" t="s">
        <v>9</v>
      </c>
      <c r="F2529" s="34">
        <v>14</v>
      </c>
      <c r="G2529" s="34" t="s">
        <v>11</v>
      </c>
    </row>
    <row r="2530" spans="3:7" ht="15" thickBot="1" x14ac:dyDescent="0.35">
      <c r="C2530" s="32">
        <v>43233</v>
      </c>
      <c r="D2530" s="33">
        <v>0.39828703703703705</v>
      </c>
      <c r="E2530" s="34" t="s">
        <v>9</v>
      </c>
      <c r="F2530" s="34">
        <v>9</v>
      </c>
      <c r="G2530" s="34" t="s">
        <v>11</v>
      </c>
    </row>
    <row r="2531" spans="3:7" ht="15" thickBot="1" x14ac:dyDescent="0.35">
      <c r="C2531" s="32">
        <v>43233</v>
      </c>
      <c r="D2531" s="33">
        <v>0.39831018518518518</v>
      </c>
      <c r="E2531" s="34" t="s">
        <v>9</v>
      </c>
      <c r="F2531" s="34">
        <v>15</v>
      </c>
      <c r="G2531" s="34" t="s">
        <v>11</v>
      </c>
    </row>
    <row r="2532" spans="3:7" ht="15" thickBot="1" x14ac:dyDescent="0.35">
      <c r="C2532" s="32">
        <v>43233</v>
      </c>
      <c r="D2532" s="33">
        <v>0.39835648148148151</v>
      </c>
      <c r="E2532" s="34" t="s">
        <v>9</v>
      </c>
      <c r="F2532" s="34">
        <v>22</v>
      </c>
      <c r="G2532" s="34" t="s">
        <v>11</v>
      </c>
    </row>
    <row r="2533" spans="3:7" ht="15" thickBot="1" x14ac:dyDescent="0.35">
      <c r="C2533" s="32">
        <v>43233</v>
      </c>
      <c r="D2533" s="33">
        <v>0.3989583333333333</v>
      </c>
      <c r="E2533" s="34" t="s">
        <v>9</v>
      </c>
      <c r="F2533" s="34">
        <v>20</v>
      </c>
      <c r="G2533" s="34" t="s">
        <v>11</v>
      </c>
    </row>
    <row r="2534" spans="3:7" ht="15" thickBot="1" x14ac:dyDescent="0.35">
      <c r="C2534" s="32">
        <v>43233</v>
      </c>
      <c r="D2534" s="33">
        <v>0.39903935185185185</v>
      </c>
      <c r="E2534" s="34" t="s">
        <v>9</v>
      </c>
      <c r="F2534" s="34">
        <v>23</v>
      </c>
      <c r="G2534" s="34" t="s">
        <v>11</v>
      </c>
    </row>
    <row r="2535" spans="3:7" ht="15" thickBot="1" x14ac:dyDescent="0.35">
      <c r="C2535" s="32">
        <v>43233</v>
      </c>
      <c r="D2535" s="33">
        <v>0.39947916666666666</v>
      </c>
      <c r="E2535" s="34" t="s">
        <v>9</v>
      </c>
      <c r="F2535" s="34">
        <v>23</v>
      </c>
      <c r="G2535" s="34" t="s">
        <v>11</v>
      </c>
    </row>
    <row r="2536" spans="3:7" ht="15" thickBot="1" x14ac:dyDescent="0.35">
      <c r="C2536" s="32">
        <v>43233</v>
      </c>
      <c r="D2536" s="33">
        <v>0.40225694444444443</v>
      </c>
      <c r="E2536" s="34" t="s">
        <v>9</v>
      </c>
      <c r="F2536" s="34">
        <v>22</v>
      </c>
      <c r="G2536" s="34" t="s">
        <v>11</v>
      </c>
    </row>
    <row r="2537" spans="3:7" ht="15" thickBot="1" x14ac:dyDescent="0.35">
      <c r="C2537" s="32">
        <v>43233</v>
      </c>
      <c r="D2537" s="33">
        <v>0.40313657407407405</v>
      </c>
      <c r="E2537" s="34" t="s">
        <v>9</v>
      </c>
      <c r="F2537" s="34">
        <v>23</v>
      </c>
      <c r="G2537" s="34" t="s">
        <v>11</v>
      </c>
    </row>
    <row r="2538" spans="3:7" ht="15" thickBot="1" x14ac:dyDescent="0.35">
      <c r="C2538" s="32">
        <v>43233</v>
      </c>
      <c r="D2538" s="33">
        <v>0.40334490740740742</v>
      </c>
      <c r="E2538" s="34" t="s">
        <v>9</v>
      </c>
      <c r="F2538" s="34">
        <v>25</v>
      </c>
      <c r="G2538" s="34" t="s">
        <v>11</v>
      </c>
    </row>
    <row r="2539" spans="3:7" ht="15" thickBot="1" x14ac:dyDescent="0.35">
      <c r="C2539" s="32">
        <v>43233</v>
      </c>
      <c r="D2539" s="33">
        <v>0.40406249999999999</v>
      </c>
      <c r="E2539" s="34" t="s">
        <v>9</v>
      </c>
      <c r="F2539" s="34">
        <v>26</v>
      </c>
      <c r="G2539" s="34" t="s">
        <v>11</v>
      </c>
    </row>
    <row r="2540" spans="3:7" ht="15" thickBot="1" x14ac:dyDescent="0.35">
      <c r="C2540" s="32">
        <v>43233</v>
      </c>
      <c r="D2540" s="33">
        <v>0.40581018518518519</v>
      </c>
      <c r="E2540" s="34" t="s">
        <v>9</v>
      </c>
      <c r="F2540" s="34">
        <v>23</v>
      </c>
      <c r="G2540" s="34" t="s">
        <v>11</v>
      </c>
    </row>
    <row r="2541" spans="3:7" ht="15" thickBot="1" x14ac:dyDescent="0.35">
      <c r="C2541" s="32">
        <v>43233</v>
      </c>
      <c r="D2541" s="33">
        <v>0.40628472222222217</v>
      </c>
      <c r="E2541" s="34" t="s">
        <v>9</v>
      </c>
      <c r="F2541" s="34">
        <v>18</v>
      </c>
      <c r="G2541" s="34" t="s">
        <v>10</v>
      </c>
    </row>
    <row r="2542" spans="3:7" ht="15" thickBot="1" x14ac:dyDescent="0.35">
      <c r="C2542" s="32">
        <v>43233</v>
      </c>
      <c r="D2542" s="33">
        <v>0.40631944444444446</v>
      </c>
      <c r="E2542" s="34" t="s">
        <v>9</v>
      </c>
      <c r="F2542" s="34">
        <v>17</v>
      </c>
      <c r="G2542" s="34" t="s">
        <v>11</v>
      </c>
    </row>
    <row r="2543" spans="3:7" ht="15" thickBot="1" x14ac:dyDescent="0.35">
      <c r="C2543" s="32">
        <v>43233</v>
      </c>
      <c r="D2543" s="33">
        <v>0.40641203703703704</v>
      </c>
      <c r="E2543" s="34" t="s">
        <v>9</v>
      </c>
      <c r="F2543" s="34">
        <v>23</v>
      </c>
      <c r="G2543" s="34" t="s">
        <v>11</v>
      </c>
    </row>
    <row r="2544" spans="3:7" ht="15" thickBot="1" x14ac:dyDescent="0.35">
      <c r="C2544" s="32">
        <v>43233</v>
      </c>
      <c r="D2544" s="33">
        <v>0.4070023148148148</v>
      </c>
      <c r="E2544" s="34" t="s">
        <v>9</v>
      </c>
      <c r="F2544" s="34">
        <v>24</v>
      </c>
      <c r="G2544" s="34" t="s">
        <v>11</v>
      </c>
    </row>
    <row r="2545" spans="3:7" ht="15" thickBot="1" x14ac:dyDescent="0.35">
      <c r="C2545" s="32">
        <v>43233</v>
      </c>
      <c r="D2545" s="33">
        <v>0.40809027777777779</v>
      </c>
      <c r="E2545" s="34" t="s">
        <v>9</v>
      </c>
      <c r="F2545" s="34">
        <v>21</v>
      </c>
      <c r="G2545" s="34" t="s">
        <v>11</v>
      </c>
    </row>
    <row r="2546" spans="3:7" ht="15" thickBot="1" x14ac:dyDescent="0.35">
      <c r="C2546" s="32">
        <v>43233</v>
      </c>
      <c r="D2546" s="33">
        <v>0.40835648148148151</v>
      </c>
      <c r="E2546" s="34" t="s">
        <v>9</v>
      </c>
      <c r="F2546" s="34">
        <v>18</v>
      </c>
      <c r="G2546" s="34" t="s">
        <v>11</v>
      </c>
    </row>
    <row r="2547" spans="3:7" ht="15" thickBot="1" x14ac:dyDescent="0.35">
      <c r="C2547" s="32">
        <v>43233</v>
      </c>
      <c r="D2547" s="33">
        <v>0.40844907407407405</v>
      </c>
      <c r="E2547" s="34" t="s">
        <v>9</v>
      </c>
      <c r="F2547" s="34">
        <v>25</v>
      </c>
      <c r="G2547" s="34" t="s">
        <v>10</v>
      </c>
    </row>
    <row r="2548" spans="3:7" ht="15" thickBot="1" x14ac:dyDescent="0.35">
      <c r="C2548" s="32">
        <v>43233</v>
      </c>
      <c r="D2548" s="33">
        <v>0.40873842592592591</v>
      </c>
      <c r="E2548" s="34" t="s">
        <v>9</v>
      </c>
      <c r="F2548" s="34">
        <v>19</v>
      </c>
      <c r="G2548" s="34" t="s">
        <v>11</v>
      </c>
    </row>
    <row r="2549" spans="3:7" ht="15" thickBot="1" x14ac:dyDescent="0.35">
      <c r="C2549" s="32">
        <v>43233</v>
      </c>
      <c r="D2549" s="33">
        <v>0.40914351851851855</v>
      </c>
      <c r="E2549" s="34" t="s">
        <v>9</v>
      </c>
      <c r="F2549" s="34">
        <v>17</v>
      </c>
      <c r="G2549" s="34" t="s">
        <v>11</v>
      </c>
    </row>
    <row r="2550" spans="3:7" ht="15" thickBot="1" x14ac:dyDescent="0.35">
      <c r="C2550" s="32">
        <v>43233</v>
      </c>
      <c r="D2550" s="33">
        <v>0.40925925925925927</v>
      </c>
      <c r="E2550" s="34" t="s">
        <v>9</v>
      </c>
      <c r="F2550" s="34">
        <v>27</v>
      </c>
      <c r="G2550" s="34" t="s">
        <v>11</v>
      </c>
    </row>
    <row r="2551" spans="3:7" ht="15" thickBot="1" x14ac:dyDescent="0.35">
      <c r="C2551" s="32">
        <v>43233</v>
      </c>
      <c r="D2551" s="33">
        <v>0.41050925925925924</v>
      </c>
      <c r="E2551" s="34" t="s">
        <v>9</v>
      </c>
      <c r="F2551" s="34">
        <v>20</v>
      </c>
      <c r="G2551" s="34" t="s">
        <v>11</v>
      </c>
    </row>
    <row r="2552" spans="3:7" ht="15" thickBot="1" x14ac:dyDescent="0.35">
      <c r="C2552" s="32">
        <v>43233</v>
      </c>
      <c r="D2552" s="33">
        <v>0.41063657407407406</v>
      </c>
      <c r="E2552" s="34" t="s">
        <v>9</v>
      </c>
      <c r="F2552" s="34">
        <v>24</v>
      </c>
      <c r="G2552" s="34" t="s">
        <v>11</v>
      </c>
    </row>
    <row r="2553" spans="3:7" ht="15" thickBot="1" x14ac:dyDescent="0.35">
      <c r="C2553" s="32">
        <v>43233</v>
      </c>
      <c r="D2553" s="33">
        <v>0.41120370370370374</v>
      </c>
      <c r="E2553" s="34" t="s">
        <v>9</v>
      </c>
      <c r="F2553" s="34">
        <v>16</v>
      </c>
      <c r="G2553" s="34" t="s">
        <v>11</v>
      </c>
    </row>
    <row r="2554" spans="3:7" ht="15" thickBot="1" x14ac:dyDescent="0.35">
      <c r="C2554" s="32">
        <v>43233</v>
      </c>
      <c r="D2554" s="33">
        <v>0.41236111111111112</v>
      </c>
      <c r="E2554" s="34" t="s">
        <v>9</v>
      </c>
      <c r="F2554" s="34">
        <v>26</v>
      </c>
      <c r="G2554" s="34" t="s">
        <v>11</v>
      </c>
    </row>
    <row r="2555" spans="3:7" ht="15" thickBot="1" x14ac:dyDescent="0.35">
      <c r="C2555" s="32">
        <v>43233</v>
      </c>
      <c r="D2555" s="33">
        <v>0.41247685185185184</v>
      </c>
      <c r="E2555" s="34" t="s">
        <v>9</v>
      </c>
      <c r="F2555" s="34">
        <v>24</v>
      </c>
      <c r="G2555" s="34" t="s">
        <v>11</v>
      </c>
    </row>
    <row r="2556" spans="3:7" ht="15" thickBot="1" x14ac:dyDescent="0.35">
      <c r="C2556" s="32">
        <v>43233</v>
      </c>
      <c r="D2556" s="33">
        <v>0.41290509259259256</v>
      </c>
      <c r="E2556" s="34" t="s">
        <v>9</v>
      </c>
      <c r="F2556" s="34">
        <v>20</v>
      </c>
      <c r="G2556" s="34" t="s">
        <v>11</v>
      </c>
    </row>
    <row r="2557" spans="3:7" ht="15" thickBot="1" x14ac:dyDescent="0.35">
      <c r="C2557" s="32">
        <v>43233</v>
      </c>
      <c r="D2557" s="33">
        <v>0.41296296296296298</v>
      </c>
      <c r="E2557" s="34" t="s">
        <v>9</v>
      </c>
      <c r="F2557" s="34">
        <v>25</v>
      </c>
      <c r="G2557" s="34" t="s">
        <v>11</v>
      </c>
    </row>
    <row r="2558" spans="3:7" ht="15" thickBot="1" x14ac:dyDescent="0.35">
      <c r="C2558" s="32">
        <v>43233</v>
      </c>
      <c r="D2558" s="33">
        <v>0.41356481481481483</v>
      </c>
      <c r="E2558" s="34" t="s">
        <v>9</v>
      </c>
      <c r="F2558" s="34">
        <v>25</v>
      </c>
      <c r="G2558" s="34" t="s">
        <v>11</v>
      </c>
    </row>
    <row r="2559" spans="3:7" ht="15" thickBot="1" x14ac:dyDescent="0.35">
      <c r="C2559" s="32">
        <v>43233</v>
      </c>
      <c r="D2559" s="33">
        <v>0.41541666666666671</v>
      </c>
      <c r="E2559" s="34" t="s">
        <v>9</v>
      </c>
      <c r="F2559" s="34">
        <v>16</v>
      </c>
      <c r="G2559" s="34" t="s">
        <v>10</v>
      </c>
    </row>
    <row r="2560" spans="3:7" ht="15" thickBot="1" x14ac:dyDescent="0.35">
      <c r="C2560" s="32">
        <v>43233</v>
      </c>
      <c r="D2560" s="33">
        <v>0.41574074074074074</v>
      </c>
      <c r="E2560" s="34" t="s">
        <v>9</v>
      </c>
      <c r="F2560" s="34">
        <v>17</v>
      </c>
      <c r="G2560" s="34" t="s">
        <v>11</v>
      </c>
    </row>
    <row r="2561" spans="3:7" ht="15" thickBot="1" x14ac:dyDescent="0.35">
      <c r="C2561" s="32">
        <v>43233</v>
      </c>
      <c r="D2561" s="33">
        <v>0.41582175925925924</v>
      </c>
      <c r="E2561" s="34" t="s">
        <v>9</v>
      </c>
      <c r="F2561" s="34">
        <v>30</v>
      </c>
      <c r="G2561" s="34" t="s">
        <v>11</v>
      </c>
    </row>
    <row r="2562" spans="3:7" ht="15" thickBot="1" x14ac:dyDescent="0.35">
      <c r="C2562" s="32">
        <v>43233</v>
      </c>
      <c r="D2562" s="33">
        <v>0.41597222222222219</v>
      </c>
      <c r="E2562" s="34" t="s">
        <v>9</v>
      </c>
      <c r="F2562" s="34">
        <v>26</v>
      </c>
      <c r="G2562" s="34" t="s">
        <v>11</v>
      </c>
    </row>
    <row r="2563" spans="3:7" ht="15" thickBot="1" x14ac:dyDescent="0.35">
      <c r="C2563" s="32">
        <v>43233</v>
      </c>
      <c r="D2563" s="33">
        <v>0.41620370370370369</v>
      </c>
      <c r="E2563" s="34" t="s">
        <v>9</v>
      </c>
      <c r="F2563" s="34">
        <v>25</v>
      </c>
      <c r="G2563" s="34" t="s">
        <v>11</v>
      </c>
    </row>
    <row r="2564" spans="3:7" ht="15" thickBot="1" x14ac:dyDescent="0.35">
      <c r="C2564" s="32">
        <v>43233</v>
      </c>
      <c r="D2564" s="33">
        <v>0.41660879629629632</v>
      </c>
      <c r="E2564" s="34" t="s">
        <v>9</v>
      </c>
      <c r="F2564" s="34">
        <v>31</v>
      </c>
      <c r="G2564" s="34" t="s">
        <v>11</v>
      </c>
    </row>
    <row r="2565" spans="3:7" ht="15" thickBot="1" x14ac:dyDescent="0.35">
      <c r="C2565" s="32">
        <v>43233</v>
      </c>
      <c r="D2565" s="33">
        <v>0.4180787037037037</v>
      </c>
      <c r="E2565" s="34" t="s">
        <v>9</v>
      </c>
      <c r="F2565" s="34">
        <v>27</v>
      </c>
      <c r="G2565" s="34" t="s">
        <v>11</v>
      </c>
    </row>
    <row r="2566" spans="3:7" ht="15" thickBot="1" x14ac:dyDescent="0.35">
      <c r="C2566" s="32">
        <v>43233</v>
      </c>
      <c r="D2566" s="33">
        <v>0.41857638888888887</v>
      </c>
      <c r="E2566" s="34" t="s">
        <v>9</v>
      </c>
      <c r="F2566" s="34">
        <v>27</v>
      </c>
      <c r="G2566" s="34" t="s">
        <v>10</v>
      </c>
    </row>
    <row r="2567" spans="3:7" ht="15" thickBot="1" x14ac:dyDescent="0.35">
      <c r="C2567" s="32">
        <v>43233</v>
      </c>
      <c r="D2567" s="33">
        <v>0.41896990740740742</v>
      </c>
      <c r="E2567" s="34" t="s">
        <v>9</v>
      </c>
      <c r="F2567" s="34">
        <v>18</v>
      </c>
      <c r="G2567" s="34" t="s">
        <v>11</v>
      </c>
    </row>
    <row r="2568" spans="3:7" ht="15" thickBot="1" x14ac:dyDescent="0.35">
      <c r="C2568" s="32">
        <v>43233</v>
      </c>
      <c r="D2568" s="33">
        <v>0.42005787037037035</v>
      </c>
      <c r="E2568" s="34" t="s">
        <v>9</v>
      </c>
      <c r="F2568" s="34">
        <v>32</v>
      </c>
      <c r="G2568" s="34" t="s">
        <v>10</v>
      </c>
    </row>
    <row r="2569" spans="3:7" ht="15" thickBot="1" x14ac:dyDescent="0.35">
      <c r="C2569" s="32">
        <v>43233</v>
      </c>
      <c r="D2569" s="33">
        <v>0.42068287037037039</v>
      </c>
      <c r="E2569" s="34" t="s">
        <v>9</v>
      </c>
      <c r="F2569" s="34">
        <v>21</v>
      </c>
      <c r="G2569" s="34" t="s">
        <v>10</v>
      </c>
    </row>
    <row r="2570" spans="3:7" ht="15" thickBot="1" x14ac:dyDescent="0.35">
      <c r="C2570" s="32">
        <v>43233</v>
      </c>
      <c r="D2570" s="33">
        <v>0.42149305555555555</v>
      </c>
      <c r="E2570" s="34" t="s">
        <v>9</v>
      </c>
      <c r="F2570" s="34">
        <v>16</v>
      </c>
      <c r="G2570" s="34" t="s">
        <v>11</v>
      </c>
    </row>
    <row r="2571" spans="3:7" ht="15" thickBot="1" x14ac:dyDescent="0.35">
      <c r="C2571" s="32">
        <v>43233</v>
      </c>
      <c r="D2571" s="33">
        <v>0.42204861111111108</v>
      </c>
      <c r="E2571" s="34" t="s">
        <v>9</v>
      </c>
      <c r="F2571" s="34">
        <v>14</v>
      </c>
      <c r="G2571" s="34" t="s">
        <v>10</v>
      </c>
    </row>
    <row r="2572" spans="3:7" ht="15" thickBot="1" x14ac:dyDescent="0.35">
      <c r="C2572" s="32">
        <v>43233</v>
      </c>
      <c r="D2572" s="33">
        <v>0.42373842592592598</v>
      </c>
      <c r="E2572" s="34" t="s">
        <v>9</v>
      </c>
      <c r="F2572" s="34">
        <v>19</v>
      </c>
      <c r="G2572" s="34" t="s">
        <v>11</v>
      </c>
    </row>
    <row r="2573" spans="3:7" ht="15" thickBot="1" x14ac:dyDescent="0.35">
      <c r="C2573" s="32">
        <v>43233</v>
      </c>
      <c r="D2573" s="33">
        <v>0.42615740740740743</v>
      </c>
      <c r="E2573" s="34" t="s">
        <v>9</v>
      </c>
      <c r="F2573" s="34">
        <v>31</v>
      </c>
      <c r="G2573" s="34" t="s">
        <v>11</v>
      </c>
    </row>
    <row r="2574" spans="3:7" ht="15" thickBot="1" x14ac:dyDescent="0.35">
      <c r="C2574" s="32">
        <v>43233</v>
      </c>
      <c r="D2574" s="33">
        <v>0.42631944444444447</v>
      </c>
      <c r="E2574" s="34" t="s">
        <v>9</v>
      </c>
      <c r="F2574" s="34">
        <v>24</v>
      </c>
      <c r="G2574" s="34" t="s">
        <v>11</v>
      </c>
    </row>
    <row r="2575" spans="3:7" ht="15" thickBot="1" x14ac:dyDescent="0.35">
      <c r="C2575" s="32">
        <v>43233</v>
      </c>
      <c r="D2575" s="33">
        <v>0.42729166666666668</v>
      </c>
      <c r="E2575" s="34" t="s">
        <v>9</v>
      </c>
      <c r="F2575" s="34">
        <v>26</v>
      </c>
      <c r="G2575" s="34" t="s">
        <v>11</v>
      </c>
    </row>
    <row r="2576" spans="3:7" ht="15" thickBot="1" x14ac:dyDescent="0.35">
      <c r="C2576" s="32">
        <v>43233</v>
      </c>
      <c r="D2576" s="33">
        <v>0.42737268518518517</v>
      </c>
      <c r="E2576" s="34" t="s">
        <v>9</v>
      </c>
      <c r="F2576" s="34">
        <v>30</v>
      </c>
      <c r="G2576" s="34" t="s">
        <v>11</v>
      </c>
    </row>
    <row r="2577" spans="3:7" ht="15" thickBot="1" x14ac:dyDescent="0.35">
      <c r="C2577" s="32">
        <v>43233</v>
      </c>
      <c r="D2577" s="33">
        <v>0.42850694444444448</v>
      </c>
      <c r="E2577" s="34" t="s">
        <v>9</v>
      </c>
      <c r="F2577" s="34">
        <v>24</v>
      </c>
      <c r="G2577" s="34" t="s">
        <v>11</v>
      </c>
    </row>
    <row r="2578" spans="3:7" ht="15" thickBot="1" x14ac:dyDescent="0.35">
      <c r="C2578" s="32">
        <v>43233</v>
      </c>
      <c r="D2578" s="33">
        <v>0.42917824074074074</v>
      </c>
      <c r="E2578" s="34" t="s">
        <v>9</v>
      </c>
      <c r="F2578" s="34">
        <v>29</v>
      </c>
      <c r="G2578" s="34" t="s">
        <v>11</v>
      </c>
    </row>
    <row r="2579" spans="3:7" ht="15" thickBot="1" x14ac:dyDescent="0.35">
      <c r="C2579" s="32">
        <v>43233</v>
      </c>
      <c r="D2579" s="33">
        <v>0.42969907407407404</v>
      </c>
      <c r="E2579" s="34" t="s">
        <v>9</v>
      </c>
      <c r="F2579" s="34">
        <v>27</v>
      </c>
      <c r="G2579" s="34" t="s">
        <v>11</v>
      </c>
    </row>
    <row r="2580" spans="3:7" ht="15" thickBot="1" x14ac:dyDescent="0.35">
      <c r="C2580" s="32">
        <v>43233</v>
      </c>
      <c r="D2580" s="33">
        <v>0.43015046296296294</v>
      </c>
      <c r="E2580" s="34" t="s">
        <v>9</v>
      </c>
      <c r="F2580" s="34">
        <v>22</v>
      </c>
      <c r="G2580" s="34" t="s">
        <v>11</v>
      </c>
    </row>
    <row r="2581" spans="3:7" ht="15" thickBot="1" x14ac:dyDescent="0.35">
      <c r="C2581" s="32">
        <v>43233</v>
      </c>
      <c r="D2581" s="33">
        <v>0.43121527777777779</v>
      </c>
      <c r="E2581" s="34" t="s">
        <v>9</v>
      </c>
      <c r="F2581" s="34">
        <v>23</v>
      </c>
      <c r="G2581" s="34" t="s">
        <v>11</v>
      </c>
    </row>
    <row r="2582" spans="3:7" ht="15" thickBot="1" x14ac:dyDescent="0.35">
      <c r="C2582" s="32">
        <v>43233</v>
      </c>
      <c r="D2582" s="33">
        <v>0.43130787037037038</v>
      </c>
      <c r="E2582" s="34" t="s">
        <v>9</v>
      </c>
      <c r="F2582" s="34">
        <v>26</v>
      </c>
      <c r="G2582" s="34" t="s">
        <v>11</v>
      </c>
    </row>
    <row r="2583" spans="3:7" ht="15" thickBot="1" x14ac:dyDescent="0.35">
      <c r="C2583" s="32">
        <v>43233</v>
      </c>
      <c r="D2583" s="33">
        <v>0.43270833333333331</v>
      </c>
      <c r="E2583" s="34" t="s">
        <v>9</v>
      </c>
      <c r="F2583" s="34">
        <v>19</v>
      </c>
      <c r="G2583" s="34" t="s">
        <v>10</v>
      </c>
    </row>
    <row r="2584" spans="3:7" ht="15" thickBot="1" x14ac:dyDescent="0.35">
      <c r="C2584" s="32">
        <v>43233</v>
      </c>
      <c r="D2584" s="33">
        <v>0.43283564814814812</v>
      </c>
      <c r="E2584" s="34" t="s">
        <v>9</v>
      </c>
      <c r="F2584" s="34">
        <v>25</v>
      </c>
      <c r="G2584" s="34" t="s">
        <v>11</v>
      </c>
    </row>
    <row r="2585" spans="3:7" ht="15" thickBot="1" x14ac:dyDescent="0.35">
      <c r="C2585" s="32">
        <v>43233</v>
      </c>
      <c r="D2585" s="33">
        <v>0.43331018518518521</v>
      </c>
      <c r="E2585" s="34" t="s">
        <v>9</v>
      </c>
      <c r="F2585" s="34">
        <v>21</v>
      </c>
      <c r="G2585" s="34" t="s">
        <v>11</v>
      </c>
    </row>
    <row r="2586" spans="3:7" ht="15" thickBot="1" x14ac:dyDescent="0.35">
      <c r="C2586" s="32">
        <v>43233</v>
      </c>
      <c r="D2586" s="33">
        <v>0.435</v>
      </c>
      <c r="E2586" s="34" t="s">
        <v>9</v>
      </c>
      <c r="F2586" s="34">
        <v>28</v>
      </c>
      <c r="G2586" s="34" t="s">
        <v>11</v>
      </c>
    </row>
    <row r="2587" spans="3:7" ht="15" thickBot="1" x14ac:dyDescent="0.35">
      <c r="C2587" s="32">
        <v>43233</v>
      </c>
      <c r="D2587" s="33">
        <v>0.43542824074074077</v>
      </c>
      <c r="E2587" s="34" t="s">
        <v>9</v>
      </c>
      <c r="F2587" s="34">
        <v>24</v>
      </c>
      <c r="G2587" s="34" t="s">
        <v>11</v>
      </c>
    </row>
    <row r="2588" spans="3:7" ht="15" thickBot="1" x14ac:dyDescent="0.35">
      <c r="C2588" s="32">
        <v>43233</v>
      </c>
      <c r="D2588" s="33">
        <v>0.43606481481481479</v>
      </c>
      <c r="E2588" s="34" t="s">
        <v>9</v>
      </c>
      <c r="F2588" s="34">
        <v>28</v>
      </c>
      <c r="G2588" s="34" t="s">
        <v>11</v>
      </c>
    </row>
    <row r="2589" spans="3:7" ht="15" thickBot="1" x14ac:dyDescent="0.35">
      <c r="C2589" s="32">
        <v>43233</v>
      </c>
      <c r="D2589" s="33">
        <v>0.43614583333333329</v>
      </c>
      <c r="E2589" s="34" t="s">
        <v>9</v>
      </c>
      <c r="F2589" s="34">
        <v>28</v>
      </c>
      <c r="G2589" s="34" t="s">
        <v>11</v>
      </c>
    </row>
    <row r="2590" spans="3:7" ht="15" thickBot="1" x14ac:dyDescent="0.35">
      <c r="C2590" s="32">
        <v>43233</v>
      </c>
      <c r="D2590" s="33">
        <v>0.43706018518518519</v>
      </c>
      <c r="E2590" s="34" t="s">
        <v>9</v>
      </c>
      <c r="F2590" s="34">
        <v>32</v>
      </c>
      <c r="G2590" s="34" t="s">
        <v>11</v>
      </c>
    </row>
    <row r="2591" spans="3:7" ht="15" thickBot="1" x14ac:dyDescent="0.35">
      <c r="C2591" s="32">
        <v>43233</v>
      </c>
      <c r="D2591" s="33">
        <v>0.43998842592592591</v>
      </c>
      <c r="E2591" s="34" t="s">
        <v>9</v>
      </c>
      <c r="F2591" s="34">
        <v>21</v>
      </c>
      <c r="G2591" s="34" t="s">
        <v>11</v>
      </c>
    </row>
    <row r="2592" spans="3:7" ht="15" thickBot="1" x14ac:dyDescent="0.35">
      <c r="C2592" s="32">
        <v>43233</v>
      </c>
      <c r="D2592" s="33">
        <v>0.44084490740740739</v>
      </c>
      <c r="E2592" s="34" t="s">
        <v>9</v>
      </c>
      <c r="F2592" s="34">
        <v>22</v>
      </c>
      <c r="G2592" s="34" t="s">
        <v>11</v>
      </c>
    </row>
    <row r="2593" spans="3:7" ht="15" thickBot="1" x14ac:dyDescent="0.35">
      <c r="C2593" s="32">
        <v>43233</v>
      </c>
      <c r="D2593" s="33">
        <v>0.44114583333333335</v>
      </c>
      <c r="E2593" s="34" t="s">
        <v>9</v>
      </c>
      <c r="F2593" s="34">
        <v>27</v>
      </c>
      <c r="G2593" s="34" t="s">
        <v>11</v>
      </c>
    </row>
    <row r="2594" spans="3:7" ht="15" thickBot="1" x14ac:dyDescent="0.35">
      <c r="C2594" s="32">
        <v>43233</v>
      </c>
      <c r="D2594" s="33">
        <v>0.44162037037037033</v>
      </c>
      <c r="E2594" s="34" t="s">
        <v>9</v>
      </c>
      <c r="F2594" s="34">
        <v>35</v>
      </c>
      <c r="G2594" s="34" t="s">
        <v>11</v>
      </c>
    </row>
    <row r="2595" spans="3:7" ht="15" thickBot="1" x14ac:dyDescent="0.35">
      <c r="C2595" s="32">
        <v>43233</v>
      </c>
      <c r="D2595" s="33">
        <v>0.44226851851851851</v>
      </c>
      <c r="E2595" s="34" t="s">
        <v>9</v>
      </c>
      <c r="F2595" s="34">
        <v>21</v>
      </c>
      <c r="G2595" s="34" t="s">
        <v>11</v>
      </c>
    </row>
    <row r="2596" spans="3:7" ht="15" thickBot="1" x14ac:dyDescent="0.35">
      <c r="C2596" s="32">
        <v>43233</v>
      </c>
      <c r="D2596" s="33">
        <v>0.44348379629629631</v>
      </c>
      <c r="E2596" s="34" t="s">
        <v>9</v>
      </c>
      <c r="F2596" s="34">
        <v>32</v>
      </c>
      <c r="G2596" s="34" t="s">
        <v>11</v>
      </c>
    </row>
    <row r="2597" spans="3:7" ht="15" thickBot="1" x14ac:dyDescent="0.35">
      <c r="C2597" s="32">
        <v>43233</v>
      </c>
      <c r="D2597" s="33">
        <v>0.44378472222222221</v>
      </c>
      <c r="E2597" s="34" t="s">
        <v>9</v>
      </c>
      <c r="F2597" s="34">
        <v>21</v>
      </c>
      <c r="G2597" s="34" t="s">
        <v>11</v>
      </c>
    </row>
    <row r="2598" spans="3:7" ht="15" thickBot="1" x14ac:dyDescent="0.35">
      <c r="C2598" s="32">
        <v>43233</v>
      </c>
      <c r="D2598" s="33">
        <v>0.44459490740740742</v>
      </c>
      <c r="E2598" s="34" t="s">
        <v>9</v>
      </c>
      <c r="F2598" s="34">
        <v>22</v>
      </c>
      <c r="G2598" s="34" t="s">
        <v>11</v>
      </c>
    </row>
    <row r="2599" spans="3:7" ht="15" thickBot="1" x14ac:dyDescent="0.35">
      <c r="C2599" s="32">
        <v>43233</v>
      </c>
      <c r="D2599" s="33">
        <v>0.44674768518518521</v>
      </c>
      <c r="E2599" s="34" t="s">
        <v>9</v>
      </c>
      <c r="F2599" s="34">
        <v>20</v>
      </c>
      <c r="G2599" s="34" t="s">
        <v>11</v>
      </c>
    </row>
    <row r="2600" spans="3:7" ht="15" thickBot="1" x14ac:dyDescent="0.35">
      <c r="C2600" s="32">
        <v>43233</v>
      </c>
      <c r="D2600" s="33">
        <v>0.44692129629629629</v>
      </c>
      <c r="E2600" s="34" t="s">
        <v>9</v>
      </c>
      <c r="F2600" s="34">
        <v>21</v>
      </c>
      <c r="G2600" s="34" t="s">
        <v>11</v>
      </c>
    </row>
    <row r="2601" spans="3:7" ht="15" thickBot="1" x14ac:dyDescent="0.35">
      <c r="C2601" s="32">
        <v>43233</v>
      </c>
      <c r="D2601" s="33">
        <v>0.44714120370370369</v>
      </c>
      <c r="E2601" s="34" t="s">
        <v>9</v>
      </c>
      <c r="F2601" s="34">
        <v>21</v>
      </c>
      <c r="G2601" s="34" t="s">
        <v>11</v>
      </c>
    </row>
    <row r="2602" spans="3:7" ht="15" thickBot="1" x14ac:dyDescent="0.35">
      <c r="C2602" s="32">
        <v>43233</v>
      </c>
      <c r="D2602" s="33">
        <v>0.44812500000000005</v>
      </c>
      <c r="E2602" s="34" t="s">
        <v>9</v>
      </c>
      <c r="F2602" s="34">
        <v>26</v>
      </c>
      <c r="G2602" s="34" t="s">
        <v>11</v>
      </c>
    </row>
    <row r="2603" spans="3:7" ht="15" thickBot="1" x14ac:dyDescent="0.35">
      <c r="C2603" s="32">
        <v>43233</v>
      </c>
      <c r="D2603" s="33">
        <v>0.44818287037037036</v>
      </c>
      <c r="E2603" s="34" t="s">
        <v>9</v>
      </c>
      <c r="F2603" s="34">
        <v>25</v>
      </c>
      <c r="G2603" s="34" t="s">
        <v>11</v>
      </c>
    </row>
    <row r="2604" spans="3:7" ht="15" thickBot="1" x14ac:dyDescent="0.35">
      <c r="C2604" s="32">
        <v>43233</v>
      </c>
      <c r="D2604" s="33">
        <v>0.44834490740740746</v>
      </c>
      <c r="E2604" s="34" t="s">
        <v>9</v>
      </c>
      <c r="F2604" s="34">
        <v>26</v>
      </c>
      <c r="G2604" s="34" t="s">
        <v>11</v>
      </c>
    </row>
    <row r="2605" spans="3:7" ht="15" thickBot="1" x14ac:dyDescent="0.35">
      <c r="C2605" s="32">
        <v>43233</v>
      </c>
      <c r="D2605" s="33">
        <v>0.4485763888888889</v>
      </c>
      <c r="E2605" s="34" t="s">
        <v>9</v>
      </c>
      <c r="F2605" s="34">
        <v>28</v>
      </c>
      <c r="G2605" s="34" t="s">
        <v>11</v>
      </c>
    </row>
    <row r="2606" spans="3:7" ht="15" thickBot="1" x14ac:dyDescent="0.35">
      <c r="C2606" s="32">
        <v>43233</v>
      </c>
      <c r="D2606" s="33">
        <v>0.44931712962962966</v>
      </c>
      <c r="E2606" s="34" t="s">
        <v>9</v>
      </c>
      <c r="F2606" s="34">
        <v>23</v>
      </c>
      <c r="G2606" s="34" t="s">
        <v>10</v>
      </c>
    </row>
    <row r="2607" spans="3:7" ht="15" thickBot="1" x14ac:dyDescent="0.35">
      <c r="C2607" s="32">
        <v>43233</v>
      </c>
      <c r="D2607" s="33">
        <v>0.44971064814814815</v>
      </c>
      <c r="E2607" s="34" t="s">
        <v>9</v>
      </c>
      <c r="F2607" s="34">
        <v>22</v>
      </c>
      <c r="G2607" s="34" t="s">
        <v>11</v>
      </c>
    </row>
    <row r="2608" spans="3:7" ht="15" thickBot="1" x14ac:dyDescent="0.35">
      <c r="C2608" s="32">
        <v>43233</v>
      </c>
      <c r="D2608" s="33">
        <v>0.45061342592592596</v>
      </c>
      <c r="E2608" s="34" t="s">
        <v>9</v>
      </c>
      <c r="F2608" s="34">
        <v>20</v>
      </c>
      <c r="G2608" s="34" t="s">
        <v>11</v>
      </c>
    </row>
    <row r="2609" spans="3:7" ht="15" thickBot="1" x14ac:dyDescent="0.35">
      <c r="C2609" s="32">
        <v>43233</v>
      </c>
      <c r="D2609" s="33">
        <v>0.45114583333333336</v>
      </c>
      <c r="E2609" s="34" t="s">
        <v>9</v>
      </c>
      <c r="F2609" s="34">
        <v>20</v>
      </c>
      <c r="G2609" s="34" t="s">
        <v>11</v>
      </c>
    </row>
    <row r="2610" spans="3:7" ht="15" thickBot="1" x14ac:dyDescent="0.35">
      <c r="C2610" s="32">
        <v>43233</v>
      </c>
      <c r="D2610" s="33">
        <v>0.45131944444444444</v>
      </c>
      <c r="E2610" s="34" t="s">
        <v>9</v>
      </c>
      <c r="F2610" s="34">
        <v>26</v>
      </c>
      <c r="G2610" s="34" t="s">
        <v>11</v>
      </c>
    </row>
    <row r="2611" spans="3:7" ht="15" thickBot="1" x14ac:dyDescent="0.35">
      <c r="C2611" s="32">
        <v>43233</v>
      </c>
      <c r="D2611" s="33">
        <v>0.45171296296296298</v>
      </c>
      <c r="E2611" s="34" t="s">
        <v>9</v>
      </c>
      <c r="F2611" s="34">
        <v>18</v>
      </c>
      <c r="G2611" s="34" t="s">
        <v>11</v>
      </c>
    </row>
    <row r="2612" spans="3:7" ht="15" thickBot="1" x14ac:dyDescent="0.35">
      <c r="C2612" s="32">
        <v>43233</v>
      </c>
      <c r="D2612" s="33">
        <v>0.45177083333333329</v>
      </c>
      <c r="E2612" s="34" t="s">
        <v>9</v>
      </c>
      <c r="F2612" s="34">
        <v>42</v>
      </c>
      <c r="G2612" s="34" t="s">
        <v>11</v>
      </c>
    </row>
    <row r="2613" spans="3:7" ht="15" thickBot="1" x14ac:dyDescent="0.35">
      <c r="C2613" s="32">
        <v>43233</v>
      </c>
      <c r="D2613" s="33">
        <v>0.45218749999999996</v>
      </c>
      <c r="E2613" s="34" t="s">
        <v>9</v>
      </c>
      <c r="F2613" s="34">
        <v>22</v>
      </c>
      <c r="G2613" s="34" t="s">
        <v>11</v>
      </c>
    </row>
    <row r="2614" spans="3:7" ht="15" thickBot="1" x14ac:dyDescent="0.35">
      <c r="C2614" s="32">
        <v>43233</v>
      </c>
      <c r="D2614" s="33">
        <v>0.4528240740740741</v>
      </c>
      <c r="E2614" s="34" t="s">
        <v>9</v>
      </c>
      <c r="F2614" s="34">
        <v>17</v>
      </c>
      <c r="G2614" s="34" t="s">
        <v>11</v>
      </c>
    </row>
    <row r="2615" spans="3:7" ht="15" thickBot="1" x14ac:dyDescent="0.35">
      <c r="C2615" s="32">
        <v>43233</v>
      </c>
      <c r="D2615" s="33">
        <v>0.45300925925925922</v>
      </c>
      <c r="E2615" s="34" t="s">
        <v>9</v>
      </c>
      <c r="F2615" s="34">
        <v>26</v>
      </c>
      <c r="G2615" s="34" t="s">
        <v>10</v>
      </c>
    </row>
    <row r="2616" spans="3:7" ht="15" thickBot="1" x14ac:dyDescent="0.35">
      <c r="C2616" s="32">
        <v>43233</v>
      </c>
      <c r="D2616" s="33">
        <v>0.45363425925925926</v>
      </c>
      <c r="E2616" s="34" t="s">
        <v>9</v>
      </c>
      <c r="F2616" s="34">
        <v>23</v>
      </c>
      <c r="G2616" s="34" t="s">
        <v>10</v>
      </c>
    </row>
    <row r="2617" spans="3:7" ht="15" thickBot="1" x14ac:dyDescent="0.35">
      <c r="C2617" s="32">
        <v>43233</v>
      </c>
      <c r="D2617" s="33">
        <v>0.4539583333333333</v>
      </c>
      <c r="E2617" s="34" t="s">
        <v>9</v>
      </c>
      <c r="F2617" s="34">
        <v>24</v>
      </c>
      <c r="G2617" s="34" t="s">
        <v>11</v>
      </c>
    </row>
    <row r="2618" spans="3:7" ht="15" thickBot="1" x14ac:dyDescent="0.35">
      <c r="C2618" s="32">
        <v>43233</v>
      </c>
      <c r="D2618" s="33">
        <v>0.45519675925925923</v>
      </c>
      <c r="E2618" s="34" t="s">
        <v>9</v>
      </c>
      <c r="F2618" s="34">
        <v>22</v>
      </c>
      <c r="G2618" s="34" t="s">
        <v>10</v>
      </c>
    </row>
    <row r="2619" spans="3:7" ht="15" thickBot="1" x14ac:dyDescent="0.35">
      <c r="C2619" s="32">
        <v>43233</v>
      </c>
      <c r="D2619" s="33">
        <v>0.45525462962962965</v>
      </c>
      <c r="E2619" s="34" t="s">
        <v>9</v>
      </c>
      <c r="F2619" s="34">
        <v>19</v>
      </c>
      <c r="G2619" s="34" t="s">
        <v>10</v>
      </c>
    </row>
    <row r="2620" spans="3:7" ht="15" thickBot="1" x14ac:dyDescent="0.35">
      <c r="C2620" s="32">
        <v>43233</v>
      </c>
      <c r="D2620" s="33">
        <v>0.45528935185185188</v>
      </c>
      <c r="E2620" s="34" t="s">
        <v>9</v>
      </c>
      <c r="F2620" s="34">
        <v>20</v>
      </c>
      <c r="G2620" s="34" t="s">
        <v>11</v>
      </c>
    </row>
    <row r="2621" spans="3:7" ht="15" thickBot="1" x14ac:dyDescent="0.35">
      <c r="C2621" s="32">
        <v>43233</v>
      </c>
      <c r="D2621" s="33">
        <v>0.45681712962962967</v>
      </c>
      <c r="E2621" s="34" t="s">
        <v>9</v>
      </c>
      <c r="F2621" s="34">
        <v>22</v>
      </c>
      <c r="G2621" s="34" t="s">
        <v>11</v>
      </c>
    </row>
    <row r="2622" spans="3:7" ht="15" thickBot="1" x14ac:dyDescent="0.35">
      <c r="C2622" s="32">
        <v>43233</v>
      </c>
      <c r="D2622" s="33">
        <v>0.45717592592592587</v>
      </c>
      <c r="E2622" s="34" t="s">
        <v>9</v>
      </c>
      <c r="F2622" s="34">
        <v>28</v>
      </c>
      <c r="G2622" s="34" t="s">
        <v>11</v>
      </c>
    </row>
    <row r="2623" spans="3:7" ht="15" thickBot="1" x14ac:dyDescent="0.35">
      <c r="C2623" s="32">
        <v>43233</v>
      </c>
      <c r="D2623" s="33">
        <v>0.45736111111111111</v>
      </c>
      <c r="E2623" s="34" t="s">
        <v>9</v>
      </c>
      <c r="F2623" s="34">
        <v>28</v>
      </c>
      <c r="G2623" s="34" t="s">
        <v>10</v>
      </c>
    </row>
    <row r="2624" spans="3:7" ht="15" thickBot="1" x14ac:dyDescent="0.35">
      <c r="C2624" s="32">
        <v>43233</v>
      </c>
      <c r="D2624" s="33">
        <v>0.45905092592592589</v>
      </c>
      <c r="E2624" s="34" t="s">
        <v>9</v>
      </c>
      <c r="F2624" s="34">
        <v>20</v>
      </c>
      <c r="G2624" s="34" t="s">
        <v>11</v>
      </c>
    </row>
    <row r="2625" spans="3:7" ht="15" thickBot="1" x14ac:dyDescent="0.35">
      <c r="C2625" s="32">
        <v>43233</v>
      </c>
      <c r="D2625" s="33">
        <v>0.4594212962962963</v>
      </c>
      <c r="E2625" s="34" t="s">
        <v>9</v>
      </c>
      <c r="F2625" s="34">
        <v>17</v>
      </c>
      <c r="G2625" s="34" t="s">
        <v>11</v>
      </c>
    </row>
    <row r="2626" spans="3:7" ht="15" thickBot="1" x14ac:dyDescent="0.35">
      <c r="C2626" s="32">
        <v>43233</v>
      </c>
      <c r="D2626" s="33">
        <v>0.45967592592592593</v>
      </c>
      <c r="E2626" s="34" t="s">
        <v>9</v>
      </c>
      <c r="F2626" s="34">
        <v>22</v>
      </c>
      <c r="G2626" s="34" t="s">
        <v>11</v>
      </c>
    </row>
    <row r="2627" spans="3:7" ht="15" thickBot="1" x14ac:dyDescent="0.35">
      <c r="C2627" s="32">
        <v>43233</v>
      </c>
      <c r="D2627" s="33">
        <v>0.46009259259259255</v>
      </c>
      <c r="E2627" s="34" t="s">
        <v>9</v>
      </c>
      <c r="F2627" s="34">
        <v>17</v>
      </c>
      <c r="G2627" s="34" t="s">
        <v>10</v>
      </c>
    </row>
    <row r="2628" spans="3:7" ht="15" thickBot="1" x14ac:dyDescent="0.35">
      <c r="C2628" s="32">
        <v>43233</v>
      </c>
      <c r="D2628" s="33">
        <v>0.46030092592592592</v>
      </c>
      <c r="E2628" s="34" t="s">
        <v>9</v>
      </c>
      <c r="F2628" s="34">
        <v>20</v>
      </c>
      <c r="G2628" s="34" t="s">
        <v>11</v>
      </c>
    </row>
    <row r="2629" spans="3:7" ht="15" thickBot="1" x14ac:dyDescent="0.35">
      <c r="C2629" s="32">
        <v>43233</v>
      </c>
      <c r="D2629" s="33">
        <v>0.46043981481481483</v>
      </c>
      <c r="E2629" s="34" t="s">
        <v>9</v>
      </c>
      <c r="F2629" s="34">
        <v>26</v>
      </c>
      <c r="G2629" s="34" t="s">
        <v>11</v>
      </c>
    </row>
    <row r="2630" spans="3:7" ht="15" thickBot="1" x14ac:dyDescent="0.35">
      <c r="C2630" s="32">
        <v>43233</v>
      </c>
      <c r="D2630" s="33">
        <v>0.46121527777777777</v>
      </c>
      <c r="E2630" s="34" t="s">
        <v>9</v>
      </c>
      <c r="F2630" s="34">
        <v>21</v>
      </c>
      <c r="G2630" s="34" t="s">
        <v>11</v>
      </c>
    </row>
    <row r="2631" spans="3:7" ht="15" thickBot="1" x14ac:dyDescent="0.35">
      <c r="C2631" s="32">
        <v>43233</v>
      </c>
      <c r="D2631" s="33">
        <v>0.4613888888888889</v>
      </c>
      <c r="E2631" s="34" t="s">
        <v>9</v>
      </c>
      <c r="F2631" s="34">
        <v>18</v>
      </c>
      <c r="G2631" s="34" t="s">
        <v>11</v>
      </c>
    </row>
    <row r="2632" spans="3:7" ht="15" thickBot="1" x14ac:dyDescent="0.35">
      <c r="C2632" s="32">
        <v>43233</v>
      </c>
      <c r="D2632" s="33">
        <v>0.46203703703703702</v>
      </c>
      <c r="E2632" s="34" t="s">
        <v>9</v>
      </c>
      <c r="F2632" s="34">
        <v>31</v>
      </c>
      <c r="G2632" s="34" t="s">
        <v>11</v>
      </c>
    </row>
    <row r="2633" spans="3:7" ht="15" thickBot="1" x14ac:dyDescent="0.35">
      <c r="C2633" s="32">
        <v>43233</v>
      </c>
      <c r="D2633" s="33">
        <v>0.46231481481481485</v>
      </c>
      <c r="E2633" s="34" t="s">
        <v>9</v>
      </c>
      <c r="F2633" s="34">
        <v>27</v>
      </c>
      <c r="G2633" s="34" t="s">
        <v>11</v>
      </c>
    </row>
    <row r="2634" spans="3:7" ht="15" thickBot="1" x14ac:dyDescent="0.35">
      <c r="C2634" s="32">
        <v>43233</v>
      </c>
      <c r="D2634" s="33">
        <v>0.46353009259259265</v>
      </c>
      <c r="E2634" s="34" t="s">
        <v>9</v>
      </c>
      <c r="F2634" s="34">
        <v>29</v>
      </c>
      <c r="G2634" s="34" t="s">
        <v>11</v>
      </c>
    </row>
    <row r="2635" spans="3:7" ht="15" thickBot="1" x14ac:dyDescent="0.35">
      <c r="C2635" s="32">
        <v>43233</v>
      </c>
      <c r="D2635" s="33">
        <v>0.46451388888888889</v>
      </c>
      <c r="E2635" s="34" t="s">
        <v>9</v>
      </c>
      <c r="F2635" s="34">
        <v>27</v>
      </c>
      <c r="G2635" s="34" t="s">
        <v>10</v>
      </c>
    </row>
    <row r="2636" spans="3:7" ht="15" thickBot="1" x14ac:dyDescent="0.35">
      <c r="C2636" s="32">
        <v>43233</v>
      </c>
      <c r="D2636" s="33">
        <v>0.46607638888888886</v>
      </c>
      <c r="E2636" s="34" t="s">
        <v>9</v>
      </c>
      <c r="F2636" s="34">
        <v>18</v>
      </c>
      <c r="G2636" s="34" t="s">
        <v>10</v>
      </c>
    </row>
    <row r="2637" spans="3:7" ht="15" thickBot="1" x14ac:dyDescent="0.35">
      <c r="C2637" s="32">
        <v>43233</v>
      </c>
      <c r="D2637" s="33">
        <v>0.46622685185185181</v>
      </c>
      <c r="E2637" s="34" t="s">
        <v>9</v>
      </c>
      <c r="F2637" s="34">
        <v>26</v>
      </c>
      <c r="G2637" s="34" t="s">
        <v>10</v>
      </c>
    </row>
    <row r="2638" spans="3:7" ht="15" thickBot="1" x14ac:dyDescent="0.35">
      <c r="C2638" s="32">
        <v>43233</v>
      </c>
      <c r="D2638" s="33">
        <v>0.46623842592592596</v>
      </c>
      <c r="E2638" s="34" t="s">
        <v>9</v>
      </c>
      <c r="F2638" s="34">
        <v>17</v>
      </c>
      <c r="G2638" s="34" t="s">
        <v>11</v>
      </c>
    </row>
    <row r="2639" spans="3:7" ht="15" thickBot="1" x14ac:dyDescent="0.35">
      <c r="C2639" s="32">
        <v>43233</v>
      </c>
      <c r="D2639" s="33">
        <v>0.46656249999999999</v>
      </c>
      <c r="E2639" s="34" t="s">
        <v>9</v>
      </c>
      <c r="F2639" s="34">
        <v>27</v>
      </c>
      <c r="G2639" s="34" t="s">
        <v>11</v>
      </c>
    </row>
    <row r="2640" spans="3:7" ht="15" thickBot="1" x14ac:dyDescent="0.35">
      <c r="C2640" s="32">
        <v>43233</v>
      </c>
      <c r="D2640" s="33">
        <v>0.46724537037037034</v>
      </c>
      <c r="E2640" s="34" t="s">
        <v>9</v>
      </c>
      <c r="F2640" s="34">
        <v>25</v>
      </c>
      <c r="G2640" s="34" t="s">
        <v>11</v>
      </c>
    </row>
    <row r="2641" spans="3:7" ht="15" thickBot="1" x14ac:dyDescent="0.35">
      <c r="C2641" s="32">
        <v>43233</v>
      </c>
      <c r="D2641" s="33">
        <v>0.46842592592592597</v>
      </c>
      <c r="E2641" s="34" t="s">
        <v>9</v>
      </c>
      <c r="F2641" s="34">
        <v>14</v>
      </c>
      <c r="G2641" s="34" t="s">
        <v>10</v>
      </c>
    </row>
    <row r="2642" spans="3:7" ht="15" thickBot="1" x14ac:dyDescent="0.35">
      <c r="C2642" s="32">
        <v>43233</v>
      </c>
      <c r="D2642" s="33">
        <v>0.46883101851851849</v>
      </c>
      <c r="E2642" s="34" t="s">
        <v>9</v>
      </c>
      <c r="F2642" s="34">
        <v>23</v>
      </c>
      <c r="G2642" s="34" t="s">
        <v>11</v>
      </c>
    </row>
    <row r="2643" spans="3:7" ht="15" thickBot="1" x14ac:dyDescent="0.35">
      <c r="C2643" s="32">
        <v>43233</v>
      </c>
      <c r="D2643" s="33">
        <v>0.46953703703703703</v>
      </c>
      <c r="E2643" s="34" t="s">
        <v>9</v>
      </c>
      <c r="F2643" s="34">
        <v>22</v>
      </c>
      <c r="G2643" s="34" t="s">
        <v>11</v>
      </c>
    </row>
    <row r="2644" spans="3:7" ht="15" thickBot="1" x14ac:dyDescent="0.35">
      <c r="C2644" s="32">
        <v>43233</v>
      </c>
      <c r="D2644" s="33">
        <v>0.4696643518518519</v>
      </c>
      <c r="E2644" s="34" t="s">
        <v>9</v>
      </c>
      <c r="F2644" s="34">
        <v>24</v>
      </c>
      <c r="G2644" s="34" t="s">
        <v>11</v>
      </c>
    </row>
    <row r="2645" spans="3:7" ht="15" thickBot="1" x14ac:dyDescent="0.35">
      <c r="C2645" s="32">
        <v>43233</v>
      </c>
      <c r="D2645" s="33">
        <v>0.47041666666666665</v>
      </c>
      <c r="E2645" s="34" t="s">
        <v>9</v>
      </c>
      <c r="F2645" s="34">
        <v>22</v>
      </c>
      <c r="G2645" s="34" t="s">
        <v>11</v>
      </c>
    </row>
    <row r="2646" spans="3:7" ht="15" thickBot="1" x14ac:dyDescent="0.35">
      <c r="C2646" s="32">
        <v>43233</v>
      </c>
      <c r="D2646" s="33">
        <v>0.47067129629629628</v>
      </c>
      <c r="E2646" s="34" t="s">
        <v>9</v>
      </c>
      <c r="F2646" s="34">
        <v>18</v>
      </c>
      <c r="G2646" s="34" t="s">
        <v>11</v>
      </c>
    </row>
    <row r="2647" spans="3:7" ht="15" thickBot="1" x14ac:dyDescent="0.35">
      <c r="C2647" s="32">
        <v>43233</v>
      </c>
      <c r="D2647" s="33">
        <v>0.47089120370370369</v>
      </c>
      <c r="E2647" s="34" t="s">
        <v>9</v>
      </c>
      <c r="F2647" s="34">
        <v>22</v>
      </c>
      <c r="G2647" s="34" t="s">
        <v>11</v>
      </c>
    </row>
    <row r="2648" spans="3:7" ht="15" thickBot="1" x14ac:dyDescent="0.35">
      <c r="C2648" s="32">
        <v>43233</v>
      </c>
      <c r="D2648" s="33">
        <v>0.47141203703703699</v>
      </c>
      <c r="E2648" s="34" t="s">
        <v>9</v>
      </c>
      <c r="F2648" s="34">
        <v>23</v>
      </c>
      <c r="G2648" s="34" t="s">
        <v>11</v>
      </c>
    </row>
    <row r="2649" spans="3:7" ht="15" thickBot="1" x14ac:dyDescent="0.35">
      <c r="C2649" s="32">
        <v>43233</v>
      </c>
      <c r="D2649" s="33">
        <v>0.47145833333333331</v>
      </c>
      <c r="E2649" s="34" t="s">
        <v>9</v>
      </c>
      <c r="F2649" s="34">
        <v>15</v>
      </c>
      <c r="G2649" s="34" t="s">
        <v>11</v>
      </c>
    </row>
    <row r="2650" spans="3:7" ht="15" thickBot="1" x14ac:dyDescent="0.35">
      <c r="C2650" s="32">
        <v>43233</v>
      </c>
      <c r="D2650" s="33">
        <v>0.47162037037037036</v>
      </c>
      <c r="E2650" s="34" t="s">
        <v>9</v>
      </c>
      <c r="F2650" s="34">
        <v>25</v>
      </c>
      <c r="G2650" s="34" t="s">
        <v>11</v>
      </c>
    </row>
    <row r="2651" spans="3:7" ht="15" thickBot="1" x14ac:dyDescent="0.35">
      <c r="C2651" s="32">
        <v>43233</v>
      </c>
      <c r="D2651" s="33">
        <v>0.47189814814814812</v>
      </c>
      <c r="E2651" s="34" t="s">
        <v>9</v>
      </c>
      <c r="F2651" s="34">
        <v>29</v>
      </c>
      <c r="G2651" s="34" t="s">
        <v>11</v>
      </c>
    </row>
    <row r="2652" spans="3:7" ht="15" thickBot="1" x14ac:dyDescent="0.35">
      <c r="C2652" s="32">
        <v>43233</v>
      </c>
      <c r="D2652" s="33">
        <v>0.47225694444444444</v>
      </c>
      <c r="E2652" s="34" t="s">
        <v>9</v>
      </c>
      <c r="F2652" s="34">
        <v>21</v>
      </c>
      <c r="G2652" s="34" t="s">
        <v>11</v>
      </c>
    </row>
    <row r="2653" spans="3:7" ht="15" thickBot="1" x14ac:dyDescent="0.35">
      <c r="C2653" s="32">
        <v>43233</v>
      </c>
      <c r="D2653" s="33">
        <v>0.47245370370370371</v>
      </c>
      <c r="E2653" s="34" t="s">
        <v>9</v>
      </c>
      <c r="F2653" s="34">
        <v>17</v>
      </c>
      <c r="G2653" s="34" t="s">
        <v>10</v>
      </c>
    </row>
    <row r="2654" spans="3:7" ht="15" thickBot="1" x14ac:dyDescent="0.35">
      <c r="C2654" s="32">
        <v>43233</v>
      </c>
      <c r="D2654" s="33">
        <v>0.47259259259259262</v>
      </c>
      <c r="E2654" s="34" t="s">
        <v>9</v>
      </c>
      <c r="F2654" s="34">
        <v>23</v>
      </c>
      <c r="G2654" s="34" t="s">
        <v>11</v>
      </c>
    </row>
    <row r="2655" spans="3:7" ht="15" thickBot="1" x14ac:dyDescent="0.35">
      <c r="C2655" s="32">
        <v>43233</v>
      </c>
      <c r="D2655" s="33">
        <v>0.47261574074074075</v>
      </c>
      <c r="E2655" s="34" t="s">
        <v>9</v>
      </c>
      <c r="F2655" s="34">
        <v>21</v>
      </c>
      <c r="G2655" s="34" t="s">
        <v>10</v>
      </c>
    </row>
    <row r="2656" spans="3:7" ht="15" thickBot="1" x14ac:dyDescent="0.35">
      <c r="C2656" s="32">
        <v>43233</v>
      </c>
      <c r="D2656" s="33">
        <v>0.47274305555555557</v>
      </c>
      <c r="E2656" s="34" t="s">
        <v>9</v>
      </c>
      <c r="F2656" s="34">
        <v>38</v>
      </c>
      <c r="G2656" s="34" t="s">
        <v>11</v>
      </c>
    </row>
    <row r="2657" spans="3:7" ht="15" thickBot="1" x14ac:dyDescent="0.35">
      <c r="C2657" s="32">
        <v>43233</v>
      </c>
      <c r="D2657" s="33">
        <v>0.47314814814814815</v>
      </c>
      <c r="E2657" s="34" t="s">
        <v>9</v>
      </c>
      <c r="F2657" s="34">
        <v>28</v>
      </c>
      <c r="G2657" s="34" t="s">
        <v>11</v>
      </c>
    </row>
    <row r="2658" spans="3:7" ht="15" thickBot="1" x14ac:dyDescent="0.35">
      <c r="C2658" s="32">
        <v>43233</v>
      </c>
      <c r="D2658" s="33">
        <v>0.47443287037037035</v>
      </c>
      <c r="E2658" s="34" t="s">
        <v>9</v>
      </c>
      <c r="F2658" s="34">
        <v>26</v>
      </c>
      <c r="G2658" s="34" t="s">
        <v>11</v>
      </c>
    </row>
    <row r="2659" spans="3:7" ht="15" thickBot="1" x14ac:dyDescent="0.35">
      <c r="C2659" s="32">
        <v>43233</v>
      </c>
      <c r="D2659" s="33">
        <v>0.47468749999999998</v>
      </c>
      <c r="E2659" s="34" t="s">
        <v>9</v>
      </c>
      <c r="F2659" s="34">
        <v>18</v>
      </c>
      <c r="G2659" s="34" t="s">
        <v>11</v>
      </c>
    </row>
    <row r="2660" spans="3:7" ht="15" thickBot="1" x14ac:dyDescent="0.35">
      <c r="C2660" s="32">
        <v>43233</v>
      </c>
      <c r="D2660" s="33">
        <v>0.47487268518518522</v>
      </c>
      <c r="E2660" s="34" t="s">
        <v>9</v>
      </c>
      <c r="F2660" s="34">
        <v>28</v>
      </c>
      <c r="G2660" s="34" t="s">
        <v>11</v>
      </c>
    </row>
    <row r="2661" spans="3:7" ht="15" thickBot="1" x14ac:dyDescent="0.35">
      <c r="C2661" s="32">
        <v>43233</v>
      </c>
      <c r="D2661" s="33">
        <v>0.47530092592592593</v>
      </c>
      <c r="E2661" s="34" t="s">
        <v>9</v>
      </c>
      <c r="F2661" s="34">
        <v>16</v>
      </c>
      <c r="G2661" s="34" t="s">
        <v>11</v>
      </c>
    </row>
    <row r="2662" spans="3:7" ht="15" thickBot="1" x14ac:dyDescent="0.35">
      <c r="C2662" s="32">
        <v>43233</v>
      </c>
      <c r="D2662" s="33">
        <v>0.47543981481481484</v>
      </c>
      <c r="E2662" s="34" t="s">
        <v>9</v>
      </c>
      <c r="F2662" s="34">
        <v>24</v>
      </c>
      <c r="G2662" s="34" t="s">
        <v>10</v>
      </c>
    </row>
    <row r="2663" spans="3:7" ht="15" thickBot="1" x14ac:dyDescent="0.35">
      <c r="C2663" s="32">
        <v>43233</v>
      </c>
      <c r="D2663" s="33">
        <v>0.47721064814814818</v>
      </c>
      <c r="E2663" s="34" t="s">
        <v>9</v>
      </c>
      <c r="F2663" s="34">
        <v>27</v>
      </c>
      <c r="G2663" s="34" t="s">
        <v>11</v>
      </c>
    </row>
    <row r="2664" spans="3:7" ht="15" thickBot="1" x14ac:dyDescent="0.35">
      <c r="C2664" s="32">
        <v>43233</v>
      </c>
      <c r="D2664" s="33">
        <v>0.47812499999999997</v>
      </c>
      <c r="E2664" s="34" t="s">
        <v>9</v>
      </c>
      <c r="F2664" s="34">
        <v>23</v>
      </c>
      <c r="G2664" s="34" t="s">
        <v>11</v>
      </c>
    </row>
    <row r="2665" spans="3:7" ht="15" thickBot="1" x14ac:dyDescent="0.35">
      <c r="C2665" s="32">
        <v>43233</v>
      </c>
      <c r="D2665" s="33">
        <v>0.47864583333333338</v>
      </c>
      <c r="E2665" s="34" t="s">
        <v>9</v>
      </c>
      <c r="F2665" s="34">
        <v>24</v>
      </c>
      <c r="G2665" s="34" t="s">
        <v>11</v>
      </c>
    </row>
    <row r="2666" spans="3:7" ht="15" thickBot="1" x14ac:dyDescent="0.35">
      <c r="C2666" s="32">
        <v>43233</v>
      </c>
      <c r="D2666" s="33">
        <v>0.47871527777777773</v>
      </c>
      <c r="E2666" s="34" t="s">
        <v>9</v>
      </c>
      <c r="F2666" s="34">
        <v>23</v>
      </c>
      <c r="G2666" s="34" t="s">
        <v>11</v>
      </c>
    </row>
    <row r="2667" spans="3:7" ht="15" thickBot="1" x14ac:dyDescent="0.35">
      <c r="C2667" s="32">
        <v>43233</v>
      </c>
      <c r="D2667" s="33">
        <v>0.47931712962962963</v>
      </c>
      <c r="E2667" s="34" t="s">
        <v>9</v>
      </c>
      <c r="F2667" s="34">
        <v>22</v>
      </c>
      <c r="G2667" s="34" t="s">
        <v>11</v>
      </c>
    </row>
    <row r="2668" spans="3:7" ht="15" thickBot="1" x14ac:dyDescent="0.35">
      <c r="C2668" s="32">
        <v>43233</v>
      </c>
      <c r="D2668" s="33">
        <v>0.48041666666666666</v>
      </c>
      <c r="E2668" s="34" t="s">
        <v>9</v>
      </c>
      <c r="F2668" s="34">
        <v>31</v>
      </c>
      <c r="G2668" s="34" t="s">
        <v>10</v>
      </c>
    </row>
    <row r="2669" spans="3:7" ht="15" thickBot="1" x14ac:dyDescent="0.35">
      <c r="C2669" s="32">
        <v>43233</v>
      </c>
      <c r="D2669" s="33">
        <v>0.4808101851851852</v>
      </c>
      <c r="E2669" s="34" t="s">
        <v>9</v>
      </c>
      <c r="F2669" s="34">
        <v>34</v>
      </c>
      <c r="G2669" s="34" t="s">
        <v>11</v>
      </c>
    </row>
    <row r="2670" spans="3:7" ht="15" thickBot="1" x14ac:dyDescent="0.35">
      <c r="C2670" s="32">
        <v>43233</v>
      </c>
      <c r="D2670" s="33">
        <v>0.48325231481481484</v>
      </c>
      <c r="E2670" s="34" t="s">
        <v>9</v>
      </c>
      <c r="F2670" s="34">
        <v>30</v>
      </c>
      <c r="G2670" s="34" t="s">
        <v>11</v>
      </c>
    </row>
    <row r="2671" spans="3:7" ht="15" thickBot="1" x14ac:dyDescent="0.35">
      <c r="C2671" s="32">
        <v>43233</v>
      </c>
      <c r="D2671" s="33">
        <v>0.48344907407407406</v>
      </c>
      <c r="E2671" s="34" t="s">
        <v>9</v>
      </c>
      <c r="F2671" s="34">
        <v>23</v>
      </c>
      <c r="G2671" s="34" t="s">
        <v>10</v>
      </c>
    </row>
    <row r="2672" spans="3:7" ht="15" thickBot="1" x14ac:dyDescent="0.35">
      <c r="C2672" s="32">
        <v>43233</v>
      </c>
      <c r="D2672" s="33">
        <v>0.48365740740740742</v>
      </c>
      <c r="E2672" s="34" t="s">
        <v>9</v>
      </c>
      <c r="F2672" s="34">
        <v>17</v>
      </c>
      <c r="G2672" s="34" t="s">
        <v>11</v>
      </c>
    </row>
    <row r="2673" spans="3:7" ht="15" thickBot="1" x14ac:dyDescent="0.35">
      <c r="C2673" s="32">
        <v>43233</v>
      </c>
      <c r="D2673" s="33">
        <v>0.48366898148148146</v>
      </c>
      <c r="E2673" s="34" t="s">
        <v>9</v>
      </c>
      <c r="F2673" s="34">
        <v>15</v>
      </c>
      <c r="G2673" s="34" t="s">
        <v>11</v>
      </c>
    </row>
    <row r="2674" spans="3:7" ht="15" thickBot="1" x14ac:dyDescent="0.35">
      <c r="C2674" s="32">
        <v>43233</v>
      </c>
      <c r="D2674" s="33">
        <v>0.48387731481481483</v>
      </c>
      <c r="E2674" s="34" t="s">
        <v>9</v>
      </c>
      <c r="F2674" s="34">
        <v>21</v>
      </c>
      <c r="G2674" s="34" t="s">
        <v>11</v>
      </c>
    </row>
    <row r="2675" spans="3:7" ht="15" thickBot="1" x14ac:dyDescent="0.35">
      <c r="C2675" s="32">
        <v>43233</v>
      </c>
      <c r="D2675" s="33">
        <v>0.48451388888888891</v>
      </c>
      <c r="E2675" s="34" t="s">
        <v>9</v>
      </c>
      <c r="F2675" s="34">
        <v>25</v>
      </c>
      <c r="G2675" s="34" t="s">
        <v>11</v>
      </c>
    </row>
    <row r="2676" spans="3:7" ht="15" thickBot="1" x14ac:dyDescent="0.35">
      <c r="C2676" s="32">
        <v>43233</v>
      </c>
      <c r="D2676" s="33">
        <v>0.48508101851851854</v>
      </c>
      <c r="E2676" s="34" t="s">
        <v>9</v>
      </c>
      <c r="F2676" s="34">
        <v>17</v>
      </c>
      <c r="G2676" s="34" t="s">
        <v>10</v>
      </c>
    </row>
    <row r="2677" spans="3:7" ht="15" thickBot="1" x14ac:dyDescent="0.35">
      <c r="C2677" s="32">
        <v>43233</v>
      </c>
      <c r="D2677" s="33">
        <v>0.48513888888888884</v>
      </c>
      <c r="E2677" s="34" t="s">
        <v>9</v>
      </c>
      <c r="F2677" s="34">
        <v>32</v>
      </c>
      <c r="G2677" s="34" t="s">
        <v>11</v>
      </c>
    </row>
    <row r="2678" spans="3:7" ht="15" thickBot="1" x14ac:dyDescent="0.35">
      <c r="C2678" s="32">
        <v>43233</v>
      </c>
      <c r="D2678" s="33">
        <v>0.48548611111111112</v>
      </c>
      <c r="E2678" s="34" t="s">
        <v>9</v>
      </c>
      <c r="F2678" s="34">
        <v>26</v>
      </c>
      <c r="G2678" s="34" t="s">
        <v>11</v>
      </c>
    </row>
    <row r="2679" spans="3:7" ht="15" thickBot="1" x14ac:dyDescent="0.35">
      <c r="C2679" s="32">
        <v>43233</v>
      </c>
      <c r="D2679" s="33">
        <v>0.48645833333333338</v>
      </c>
      <c r="E2679" s="34" t="s">
        <v>9</v>
      </c>
      <c r="F2679" s="34">
        <v>26</v>
      </c>
      <c r="G2679" s="34" t="s">
        <v>11</v>
      </c>
    </row>
    <row r="2680" spans="3:7" ht="15" thickBot="1" x14ac:dyDescent="0.35">
      <c r="C2680" s="32">
        <v>43233</v>
      </c>
      <c r="D2680" s="33">
        <v>0.48778935185185185</v>
      </c>
      <c r="E2680" s="34" t="s">
        <v>9</v>
      </c>
      <c r="F2680" s="34">
        <v>22</v>
      </c>
      <c r="G2680" s="34" t="s">
        <v>11</v>
      </c>
    </row>
    <row r="2681" spans="3:7" ht="15" thickBot="1" x14ac:dyDescent="0.35">
      <c r="C2681" s="32">
        <v>43233</v>
      </c>
      <c r="D2681" s="33">
        <v>0.48912037037037037</v>
      </c>
      <c r="E2681" s="34" t="s">
        <v>9</v>
      </c>
      <c r="F2681" s="34">
        <v>31</v>
      </c>
      <c r="G2681" s="34" t="s">
        <v>10</v>
      </c>
    </row>
    <row r="2682" spans="3:7" ht="15" thickBot="1" x14ac:dyDescent="0.35">
      <c r="C2682" s="32">
        <v>43233</v>
      </c>
      <c r="D2682" s="33">
        <v>0.48953703703703705</v>
      </c>
      <c r="E2682" s="34" t="s">
        <v>9</v>
      </c>
      <c r="F2682" s="34">
        <v>31</v>
      </c>
      <c r="G2682" s="34" t="s">
        <v>11</v>
      </c>
    </row>
    <row r="2683" spans="3:7" ht="15" thickBot="1" x14ac:dyDescent="0.35">
      <c r="C2683" s="32">
        <v>43233</v>
      </c>
      <c r="D2683" s="33">
        <v>0.49333333333333335</v>
      </c>
      <c r="E2683" s="34" t="s">
        <v>9</v>
      </c>
      <c r="F2683" s="34">
        <v>22</v>
      </c>
      <c r="G2683" s="34" t="s">
        <v>10</v>
      </c>
    </row>
    <row r="2684" spans="3:7" ht="15" thickBot="1" x14ac:dyDescent="0.35">
      <c r="C2684" s="32">
        <v>43233</v>
      </c>
      <c r="D2684" s="33">
        <v>0.49494212962962963</v>
      </c>
      <c r="E2684" s="34" t="s">
        <v>9</v>
      </c>
      <c r="F2684" s="34">
        <v>26</v>
      </c>
      <c r="G2684" s="34" t="s">
        <v>11</v>
      </c>
    </row>
    <row r="2685" spans="3:7" ht="15" thickBot="1" x14ac:dyDescent="0.35">
      <c r="C2685" s="32">
        <v>43233</v>
      </c>
      <c r="D2685" s="33">
        <v>0.49623842592592587</v>
      </c>
      <c r="E2685" s="34" t="s">
        <v>9</v>
      </c>
      <c r="F2685" s="34">
        <v>21</v>
      </c>
      <c r="G2685" s="34" t="s">
        <v>11</v>
      </c>
    </row>
    <row r="2686" spans="3:7" ht="15" thickBot="1" x14ac:dyDescent="0.35">
      <c r="C2686" s="32">
        <v>43233</v>
      </c>
      <c r="D2686" s="33">
        <v>0.4967361111111111</v>
      </c>
      <c r="E2686" s="34" t="s">
        <v>9</v>
      </c>
      <c r="F2686" s="34">
        <v>17</v>
      </c>
      <c r="G2686" s="34" t="s">
        <v>11</v>
      </c>
    </row>
    <row r="2687" spans="3:7" ht="15" thickBot="1" x14ac:dyDescent="0.35">
      <c r="C2687" s="32">
        <v>43233</v>
      </c>
      <c r="D2687" s="33">
        <v>0.49724537037037037</v>
      </c>
      <c r="E2687" s="34" t="s">
        <v>9</v>
      </c>
      <c r="F2687" s="34">
        <v>18</v>
      </c>
      <c r="G2687" s="34" t="s">
        <v>10</v>
      </c>
    </row>
    <row r="2688" spans="3:7" ht="15" thickBot="1" x14ac:dyDescent="0.35">
      <c r="C2688" s="32">
        <v>43233</v>
      </c>
      <c r="D2688" s="33">
        <v>0.49740740740740735</v>
      </c>
      <c r="E2688" s="34" t="s">
        <v>9</v>
      </c>
      <c r="F2688" s="34">
        <v>26</v>
      </c>
      <c r="G2688" s="34" t="s">
        <v>11</v>
      </c>
    </row>
    <row r="2689" spans="3:7" ht="15" thickBot="1" x14ac:dyDescent="0.35">
      <c r="C2689" s="32">
        <v>43233</v>
      </c>
      <c r="D2689" s="33">
        <v>0.49769675925925921</v>
      </c>
      <c r="E2689" s="34" t="s">
        <v>9</v>
      </c>
      <c r="F2689" s="34">
        <v>25</v>
      </c>
      <c r="G2689" s="34" t="s">
        <v>11</v>
      </c>
    </row>
    <row r="2690" spans="3:7" ht="15" thickBot="1" x14ac:dyDescent="0.35">
      <c r="C2690" s="32">
        <v>43233</v>
      </c>
      <c r="D2690" s="33">
        <v>0.49857638888888894</v>
      </c>
      <c r="E2690" s="34" t="s">
        <v>9</v>
      </c>
      <c r="F2690" s="34">
        <v>27</v>
      </c>
      <c r="G2690" s="34" t="s">
        <v>10</v>
      </c>
    </row>
    <row r="2691" spans="3:7" ht="15" thickBot="1" x14ac:dyDescent="0.35">
      <c r="C2691" s="32">
        <v>43233</v>
      </c>
      <c r="D2691" s="33">
        <v>0.50096064814814811</v>
      </c>
      <c r="E2691" s="34" t="s">
        <v>9</v>
      </c>
      <c r="F2691" s="34">
        <v>24</v>
      </c>
      <c r="G2691" s="34" t="s">
        <v>11</v>
      </c>
    </row>
    <row r="2692" spans="3:7" ht="15" thickBot="1" x14ac:dyDescent="0.35">
      <c r="C2692" s="32">
        <v>43233</v>
      </c>
      <c r="D2692" s="33">
        <v>0.50144675925925919</v>
      </c>
      <c r="E2692" s="34" t="s">
        <v>9</v>
      </c>
      <c r="F2692" s="34">
        <v>31</v>
      </c>
      <c r="G2692" s="34" t="s">
        <v>11</v>
      </c>
    </row>
    <row r="2693" spans="3:7" ht="15" thickBot="1" x14ac:dyDescent="0.35">
      <c r="C2693" s="32">
        <v>43233</v>
      </c>
      <c r="D2693" s="33">
        <v>0.50306712962962963</v>
      </c>
      <c r="E2693" s="34" t="s">
        <v>9</v>
      </c>
      <c r="F2693" s="34">
        <v>21</v>
      </c>
      <c r="G2693" s="34" t="s">
        <v>11</v>
      </c>
    </row>
    <row r="2694" spans="3:7" ht="15" thickBot="1" x14ac:dyDescent="0.35">
      <c r="C2694" s="32">
        <v>43233</v>
      </c>
      <c r="D2694" s="33">
        <v>0.50370370370370365</v>
      </c>
      <c r="E2694" s="34" t="s">
        <v>9</v>
      </c>
      <c r="F2694" s="34">
        <v>15</v>
      </c>
      <c r="G2694" s="34" t="s">
        <v>11</v>
      </c>
    </row>
    <row r="2695" spans="3:7" ht="15" thickBot="1" x14ac:dyDescent="0.35">
      <c r="C2695" s="32">
        <v>43233</v>
      </c>
      <c r="D2695" s="33">
        <v>0.50377314814814811</v>
      </c>
      <c r="E2695" s="34" t="s">
        <v>9</v>
      </c>
      <c r="F2695" s="34">
        <v>17</v>
      </c>
      <c r="G2695" s="34" t="s">
        <v>11</v>
      </c>
    </row>
    <row r="2696" spans="3:7" ht="15" thickBot="1" x14ac:dyDescent="0.35">
      <c r="C2696" s="32">
        <v>43233</v>
      </c>
      <c r="D2696" s="33">
        <v>0.50427083333333333</v>
      </c>
      <c r="E2696" s="34" t="s">
        <v>9</v>
      </c>
      <c r="F2696" s="34">
        <v>28</v>
      </c>
      <c r="G2696" s="34" t="s">
        <v>11</v>
      </c>
    </row>
    <row r="2697" spans="3:7" ht="15" thickBot="1" x14ac:dyDescent="0.35">
      <c r="C2697" s="32">
        <v>43233</v>
      </c>
      <c r="D2697" s="33">
        <v>0.50821759259259258</v>
      </c>
      <c r="E2697" s="34" t="s">
        <v>9</v>
      </c>
      <c r="F2697" s="34">
        <v>26</v>
      </c>
      <c r="G2697" s="34" t="s">
        <v>11</v>
      </c>
    </row>
    <row r="2698" spans="3:7" ht="15" thickBot="1" x14ac:dyDescent="0.35">
      <c r="C2698" s="32">
        <v>43233</v>
      </c>
      <c r="D2698" s="33">
        <v>0.51131944444444444</v>
      </c>
      <c r="E2698" s="34" t="s">
        <v>9</v>
      </c>
      <c r="F2698" s="34">
        <v>27</v>
      </c>
      <c r="G2698" s="34" t="s">
        <v>10</v>
      </c>
    </row>
    <row r="2699" spans="3:7" ht="15" thickBot="1" x14ac:dyDescent="0.35">
      <c r="C2699" s="32">
        <v>43233</v>
      </c>
      <c r="D2699" s="33">
        <v>0.51171296296296298</v>
      </c>
      <c r="E2699" s="34" t="s">
        <v>9</v>
      </c>
      <c r="F2699" s="34">
        <v>17</v>
      </c>
      <c r="G2699" s="34" t="s">
        <v>10</v>
      </c>
    </row>
    <row r="2700" spans="3:7" ht="15" thickBot="1" x14ac:dyDescent="0.35">
      <c r="C2700" s="32">
        <v>43233</v>
      </c>
      <c r="D2700" s="33">
        <v>0.51188657407407401</v>
      </c>
      <c r="E2700" s="34" t="s">
        <v>9</v>
      </c>
      <c r="F2700" s="34">
        <v>21</v>
      </c>
      <c r="G2700" s="34" t="s">
        <v>10</v>
      </c>
    </row>
    <row r="2701" spans="3:7" ht="15" thickBot="1" x14ac:dyDescent="0.35">
      <c r="C2701" s="32">
        <v>43233</v>
      </c>
      <c r="D2701" s="33">
        <v>0.51194444444444442</v>
      </c>
      <c r="E2701" s="34" t="s">
        <v>9</v>
      </c>
      <c r="F2701" s="34">
        <v>22</v>
      </c>
      <c r="G2701" s="34" t="s">
        <v>11</v>
      </c>
    </row>
    <row r="2702" spans="3:7" ht="15" thickBot="1" x14ac:dyDescent="0.35">
      <c r="C2702" s="32">
        <v>43233</v>
      </c>
      <c r="D2702" s="33">
        <v>0.51299768518518518</v>
      </c>
      <c r="E2702" s="34" t="s">
        <v>9</v>
      </c>
      <c r="F2702" s="34">
        <v>21</v>
      </c>
      <c r="G2702" s="34" t="s">
        <v>10</v>
      </c>
    </row>
    <row r="2703" spans="3:7" ht="15" thickBot="1" x14ac:dyDescent="0.35">
      <c r="C2703" s="32">
        <v>43233</v>
      </c>
      <c r="D2703" s="33">
        <v>0.51333333333333331</v>
      </c>
      <c r="E2703" s="34" t="s">
        <v>9</v>
      </c>
      <c r="F2703" s="34">
        <v>30</v>
      </c>
      <c r="G2703" s="34" t="s">
        <v>10</v>
      </c>
    </row>
    <row r="2704" spans="3:7" ht="15" thickBot="1" x14ac:dyDescent="0.35">
      <c r="C2704" s="32">
        <v>43233</v>
      </c>
      <c r="D2704" s="33">
        <v>0.51405092592592594</v>
      </c>
      <c r="E2704" s="34" t="s">
        <v>9</v>
      </c>
      <c r="F2704" s="34">
        <v>24</v>
      </c>
      <c r="G2704" s="34" t="s">
        <v>10</v>
      </c>
    </row>
    <row r="2705" spans="3:7" ht="15" thickBot="1" x14ac:dyDescent="0.35">
      <c r="C2705" s="32">
        <v>43233</v>
      </c>
      <c r="D2705" s="33">
        <v>0.51716435185185183</v>
      </c>
      <c r="E2705" s="34" t="s">
        <v>9</v>
      </c>
      <c r="F2705" s="34">
        <v>18</v>
      </c>
      <c r="G2705" s="34" t="s">
        <v>10</v>
      </c>
    </row>
    <row r="2706" spans="3:7" ht="15" thickBot="1" x14ac:dyDescent="0.35">
      <c r="C2706" s="32">
        <v>43233</v>
      </c>
      <c r="D2706" s="33">
        <v>0.51752314814814815</v>
      </c>
      <c r="E2706" s="34" t="s">
        <v>9</v>
      </c>
      <c r="F2706" s="34">
        <v>15</v>
      </c>
      <c r="G2706" s="34" t="s">
        <v>10</v>
      </c>
    </row>
    <row r="2707" spans="3:7" ht="15" thickBot="1" x14ac:dyDescent="0.35">
      <c r="C2707" s="32">
        <v>43233</v>
      </c>
      <c r="D2707" s="33">
        <v>0.5180555555555556</v>
      </c>
      <c r="E2707" s="34" t="s">
        <v>9</v>
      </c>
      <c r="F2707" s="34">
        <v>23</v>
      </c>
      <c r="G2707" s="34" t="s">
        <v>10</v>
      </c>
    </row>
    <row r="2708" spans="3:7" ht="15" thickBot="1" x14ac:dyDescent="0.35">
      <c r="C2708" s="32">
        <v>43233</v>
      </c>
      <c r="D2708" s="33">
        <v>0.52134259259259264</v>
      </c>
      <c r="E2708" s="34" t="s">
        <v>9</v>
      </c>
      <c r="F2708" s="34">
        <v>18</v>
      </c>
      <c r="G2708" s="34" t="s">
        <v>10</v>
      </c>
    </row>
    <row r="2709" spans="3:7" ht="15" thickBot="1" x14ac:dyDescent="0.35">
      <c r="C2709" s="32">
        <v>43233</v>
      </c>
      <c r="D2709" s="33">
        <v>0.52187499999999998</v>
      </c>
      <c r="E2709" s="34" t="s">
        <v>9</v>
      </c>
      <c r="F2709" s="34">
        <v>29</v>
      </c>
      <c r="G2709" s="34" t="s">
        <v>10</v>
      </c>
    </row>
    <row r="2710" spans="3:7" ht="15" thickBot="1" x14ac:dyDescent="0.35">
      <c r="C2710" s="32">
        <v>43233</v>
      </c>
      <c r="D2710" s="33">
        <v>0.52244212962962966</v>
      </c>
      <c r="E2710" s="34" t="s">
        <v>9</v>
      </c>
      <c r="F2710" s="34">
        <v>37</v>
      </c>
      <c r="G2710" s="34" t="s">
        <v>10</v>
      </c>
    </row>
    <row r="2711" spans="3:7" ht="15" thickBot="1" x14ac:dyDescent="0.35">
      <c r="C2711" s="32">
        <v>43233</v>
      </c>
      <c r="D2711" s="33">
        <v>0.52309027777777783</v>
      </c>
      <c r="E2711" s="34" t="s">
        <v>9</v>
      </c>
      <c r="F2711" s="34">
        <v>18</v>
      </c>
      <c r="G2711" s="34" t="s">
        <v>11</v>
      </c>
    </row>
    <row r="2712" spans="3:7" ht="15" thickBot="1" x14ac:dyDescent="0.35">
      <c r="C2712" s="32">
        <v>43233</v>
      </c>
      <c r="D2712" s="33">
        <v>0.52784722222222225</v>
      </c>
      <c r="E2712" s="34" t="s">
        <v>9</v>
      </c>
      <c r="F2712" s="34">
        <v>27</v>
      </c>
      <c r="G2712" s="34" t="s">
        <v>10</v>
      </c>
    </row>
    <row r="2713" spans="3:7" ht="15" thickBot="1" x14ac:dyDescent="0.35">
      <c r="C2713" s="32">
        <v>43233</v>
      </c>
      <c r="D2713" s="33">
        <v>0.52976851851851847</v>
      </c>
      <c r="E2713" s="34" t="s">
        <v>9</v>
      </c>
      <c r="F2713" s="34">
        <v>25</v>
      </c>
      <c r="G2713" s="34" t="s">
        <v>10</v>
      </c>
    </row>
    <row r="2714" spans="3:7" ht="15" thickBot="1" x14ac:dyDescent="0.35">
      <c r="C2714" s="32">
        <v>43233</v>
      </c>
      <c r="D2714" s="33">
        <v>0.53034722222222219</v>
      </c>
      <c r="E2714" s="34" t="s">
        <v>9</v>
      </c>
      <c r="F2714" s="34">
        <v>19</v>
      </c>
      <c r="G2714" s="34" t="s">
        <v>11</v>
      </c>
    </row>
    <row r="2715" spans="3:7" ht="15" thickBot="1" x14ac:dyDescent="0.35">
      <c r="C2715" s="32">
        <v>43233</v>
      </c>
      <c r="D2715" s="33">
        <v>0.53076388888888892</v>
      </c>
      <c r="E2715" s="34" t="s">
        <v>9</v>
      </c>
      <c r="F2715" s="34">
        <v>27</v>
      </c>
      <c r="G2715" s="34" t="s">
        <v>10</v>
      </c>
    </row>
    <row r="2716" spans="3:7" ht="15" thickBot="1" x14ac:dyDescent="0.35">
      <c r="C2716" s="32">
        <v>43233</v>
      </c>
      <c r="D2716" s="33">
        <v>0.53096064814814814</v>
      </c>
      <c r="E2716" s="34" t="s">
        <v>9</v>
      </c>
      <c r="F2716" s="34">
        <v>31</v>
      </c>
      <c r="G2716" s="34" t="s">
        <v>10</v>
      </c>
    </row>
    <row r="2717" spans="3:7" ht="15" thickBot="1" x14ac:dyDescent="0.35">
      <c r="C2717" s="32">
        <v>43233</v>
      </c>
      <c r="D2717" s="33">
        <v>0.53142361111111114</v>
      </c>
      <c r="E2717" s="34" t="s">
        <v>9</v>
      </c>
      <c r="F2717" s="34">
        <v>15</v>
      </c>
      <c r="G2717" s="34" t="s">
        <v>10</v>
      </c>
    </row>
    <row r="2718" spans="3:7" ht="15" thickBot="1" x14ac:dyDescent="0.35">
      <c r="C2718" s="32">
        <v>43233</v>
      </c>
      <c r="D2718" s="33">
        <v>0.53153935185185186</v>
      </c>
      <c r="E2718" s="34" t="s">
        <v>9</v>
      </c>
      <c r="F2718" s="34">
        <v>14</v>
      </c>
      <c r="G2718" s="34" t="s">
        <v>10</v>
      </c>
    </row>
    <row r="2719" spans="3:7" ht="15" thickBot="1" x14ac:dyDescent="0.35">
      <c r="C2719" s="32">
        <v>43233</v>
      </c>
      <c r="D2719" s="33">
        <v>0.53251157407407412</v>
      </c>
      <c r="E2719" s="34" t="s">
        <v>9</v>
      </c>
      <c r="F2719" s="34">
        <v>20</v>
      </c>
      <c r="G2719" s="34" t="s">
        <v>10</v>
      </c>
    </row>
    <row r="2720" spans="3:7" ht="15" thickBot="1" x14ac:dyDescent="0.35">
      <c r="C2720" s="32">
        <v>43233</v>
      </c>
      <c r="D2720" s="33">
        <v>0.53263888888888888</v>
      </c>
      <c r="E2720" s="34" t="s">
        <v>9</v>
      </c>
      <c r="F2720" s="34">
        <v>17</v>
      </c>
      <c r="G2720" s="34" t="s">
        <v>10</v>
      </c>
    </row>
    <row r="2721" spans="3:7" ht="15" thickBot="1" x14ac:dyDescent="0.35">
      <c r="C2721" s="32">
        <v>43233</v>
      </c>
      <c r="D2721" s="33">
        <v>0.53268518518518515</v>
      </c>
      <c r="E2721" s="34" t="s">
        <v>9</v>
      </c>
      <c r="F2721" s="34">
        <v>29</v>
      </c>
      <c r="G2721" s="34" t="s">
        <v>11</v>
      </c>
    </row>
    <row r="2722" spans="3:7" ht="15" thickBot="1" x14ac:dyDescent="0.35">
      <c r="C2722" s="32">
        <v>43233</v>
      </c>
      <c r="D2722" s="33">
        <v>0.53273148148148153</v>
      </c>
      <c r="E2722" s="34" t="s">
        <v>9</v>
      </c>
      <c r="F2722" s="34">
        <v>26</v>
      </c>
      <c r="G2722" s="34" t="s">
        <v>10</v>
      </c>
    </row>
    <row r="2723" spans="3:7" ht="15" thickBot="1" x14ac:dyDescent="0.35">
      <c r="C2723" s="32">
        <v>43233</v>
      </c>
      <c r="D2723" s="33">
        <v>0.5332986111111111</v>
      </c>
      <c r="E2723" s="34" t="s">
        <v>9</v>
      </c>
      <c r="F2723" s="34">
        <v>20</v>
      </c>
      <c r="G2723" s="34" t="s">
        <v>10</v>
      </c>
    </row>
    <row r="2724" spans="3:7" ht="15" thickBot="1" x14ac:dyDescent="0.35">
      <c r="C2724" s="32">
        <v>43233</v>
      </c>
      <c r="D2724" s="33">
        <v>0.53354166666666669</v>
      </c>
      <c r="E2724" s="34" t="s">
        <v>9</v>
      </c>
      <c r="F2724" s="34">
        <v>31</v>
      </c>
      <c r="G2724" s="34" t="s">
        <v>10</v>
      </c>
    </row>
    <row r="2725" spans="3:7" ht="15" thickBot="1" x14ac:dyDescent="0.35">
      <c r="C2725" s="32">
        <v>43233</v>
      </c>
      <c r="D2725" s="33">
        <v>0.53381944444444451</v>
      </c>
      <c r="E2725" s="34" t="s">
        <v>9</v>
      </c>
      <c r="F2725" s="34">
        <v>26</v>
      </c>
      <c r="G2725" s="34" t="s">
        <v>10</v>
      </c>
    </row>
    <row r="2726" spans="3:7" ht="15" thickBot="1" x14ac:dyDescent="0.35">
      <c r="C2726" s="32">
        <v>43233</v>
      </c>
      <c r="D2726" s="33">
        <v>0.53444444444444439</v>
      </c>
      <c r="E2726" s="34" t="s">
        <v>9</v>
      </c>
      <c r="F2726" s="34">
        <v>29</v>
      </c>
      <c r="G2726" s="34" t="s">
        <v>10</v>
      </c>
    </row>
    <row r="2727" spans="3:7" ht="15" thickBot="1" x14ac:dyDescent="0.35">
      <c r="C2727" s="32">
        <v>43233</v>
      </c>
      <c r="D2727" s="33">
        <v>0.53464120370370372</v>
      </c>
      <c r="E2727" s="34" t="s">
        <v>9</v>
      </c>
      <c r="F2727" s="34">
        <v>28</v>
      </c>
      <c r="G2727" s="34" t="s">
        <v>10</v>
      </c>
    </row>
    <row r="2728" spans="3:7" ht="15" thickBot="1" x14ac:dyDescent="0.35">
      <c r="C2728" s="32">
        <v>43233</v>
      </c>
      <c r="D2728" s="33">
        <v>0.53491898148148154</v>
      </c>
      <c r="E2728" s="34" t="s">
        <v>9</v>
      </c>
      <c r="F2728" s="34">
        <v>17</v>
      </c>
      <c r="G2728" s="34" t="s">
        <v>10</v>
      </c>
    </row>
    <row r="2729" spans="3:7" ht="15" thickBot="1" x14ac:dyDescent="0.35">
      <c r="C2729" s="32">
        <v>43233</v>
      </c>
      <c r="D2729" s="33">
        <v>0.5351041666666666</v>
      </c>
      <c r="E2729" s="34" t="s">
        <v>9</v>
      </c>
      <c r="F2729" s="34">
        <v>16</v>
      </c>
      <c r="G2729" s="34" t="s">
        <v>11</v>
      </c>
    </row>
    <row r="2730" spans="3:7" ht="15" thickBot="1" x14ac:dyDescent="0.35">
      <c r="C2730" s="32">
        <v>43233</v>
      </c>
      <c r="D2730" s="33">
        <v>0.5352083333333334</v>
      </c>
      <c r="E2730" s="34" t="s">
        <v>9</v>
      </c>
      <c r="F2730" s="34">
        <v>20</v>
      </c>
      <c r="G2730" s="34" t="s">
        <v>10</v>
      </c>
    </row>
    <row r="2731" spans="3:7" ht="15" thickBot="1" x14ac:dyDescent="0.35">
      <c r="C2731" s="32">
        <v>43233</v>
      </c>
      <c r="D2731" s="33">
        <v>0.53552083333333333</v>
      </c>
      <c r="E2731" s="34" t="s">
        <v>9</v>
      </c>
      <c r="F2731" s="34">
        <v>19</v>
      </c>
      <c r="G2731" s="34" t="s">
        <v>10</v>
      </c>
    </row>
    <row r="2732" spans="3:7" ht="15" thickBot="1" x14ac:dyDescent="0.35">
      <c r="C2732" s="32">
        <v>43233</v>
      </c>
      <c r="D2732" s="33">
        <v>0.53671296296296289</v>
      </c>
      <c r="E2732" s="34" t="s">
        <v>9</v>
      </c>
      <c r="F2732" s="34">
        <v>25</v>
      </c>
      <c r="G2732" s="34" t="s">
        <v>10</v>
      </c>
    </row>
    <row r="2733" spans="3:7" ht="15" thickBot="1" x14ac:dyDescent="0.35">
      <c r="C2733" s="32">
        <v>43233</v>
      </c>
      <c r="D2733" s="33">
        <v>0.53687499999999999</v>
      </c>
      <c r="E2733" s="34" t="s">
        <v>9</v>
      </c>
      <c r="F2733" s="34">
        <v>53</v>
      </c>
      <c r="G2733" s="34" t="s">
        <v>10</v>
      </c>
    </row>
    <row r="2734" spans="3:7" ht="15" thickBot="1" x14ac:dyDescent="0.35">
      <c r="C2734" s="32">
        <v>43233</v>
      </c>
      <c r="D2734" s="33">
        <v>0.53834490740740748</v>
      </c>
      <c r="E2734" s="34" t="s">
        <v>9</v>
      </c>
      <c r="F2734" s="34">
        <v>29</v>
      </c>
      <c r="G2734" s="34" t="s">
        <v>10</v>
      </c>
    </row>
    <row r="2735" spans="3:7" ht="15" thickBot="1" x14ac:dyDescent="0.35">
      <c r="C2735" s="32">
        <v>43233</v>
      </c>
      <c r="D2735" s="33">
        <v>0.53972222222222221</v>
      </c>
      <c r="E2735" s="34" t="s">
        <v>9</v>
      </c>
      <c r="F2735" s="34">
        <v>29</v>
      </c>
      <c r="G2735" s="34" t="s">
        <v>10</v>
      </c>
    </row>
    <row r="2736" spans="3:7" ht="15" thickBot="1" x14ac:dyDescent="0.35">
      <c r="C2736" s="32">
        <v>43233</v>
      </c>
      <c r="D2736" s="33">
        <v>0.54097222222222219</v>
      </c>
      <c r="E2736" s="34" t="s">
        <v>9</v>
      </c>
      <c r="F2736" s="34">
        <v>15</v>
      </c>
      <c r="G2736" s="34" t="s">
        <v>10</v>
      </c>
    </row>
    <row r="2737" spans="3:7" ht="15" thickBot="1" x14ac:dyDescent="0.35">
      <c r="C2737" s="32">
        <v>43233</v>
      </c>
      <c r="D2737" s="33">
        <v>0.54160879629629632</v>
      </c>
      <c r="E2737" s="34" t="s">
        <v>9</v>
      </c>
      <c r="F2737" s="34">
        <v>31</v>
      </c>
      <c r="G2737" s="34" t="s">
        <v>11</v>
      </c>
    </row>
    <row r="2738" spans="3:7" ht="15" thickBot="1" x14ac:dyDescent="0.35">
      <c r="C2738" s="32">
        <v>43233</v>
      </c>
      <c r="D2738" s="33">
        <v>0.54204861111111113</v>
      </c>
      <c r="E2738" s="34" t="s">
        <v>9</v>
      </c>
      <c r="F2738" s="34">
        <v>27</v>
      </c>
      <c r="G2738" s="34" t="s">
        <v>11</v>
      </c>
    </row>
    <row r="2739" spans="3:7" ht="15" thickBot="1" x14ac:dyDescent="0.35">
      <c r="C2739" s="32">
        <v>43233</v>
      </c>
      <c r="D2739" s="33">
        <v>0.54236111111111118</v>
      </c>
      <c r="E2739" s="34" t="s">
        <v>9</v>
      </c>
      <c r="F2739" s="34">
        <v>22</v>
      </c>
      <c r="G2739" s="34" t="s">
        <v>10</v>
      </c>
    </row>
    <row r="2740" spans="3:7" ht="15" thickBot="1" x14ac:dyDescent="0.35">
      <c r="C2740" s="32">
        <v>43233</v>
      </c>
      <c r="D2740" s="33">
        <v>0.54252314814814817</v>
      </c>
      <c r="E2740" s="34" t="s">
        <v>9</v>
      </c>
      <c r="F2740" s="34">
        <v>28</v>
      </c>
      <c r="G2740" s="34" t="s">
        <v>10</v>
      </c>
    </row>
    <row r="2741" spans="3:7" ht="15" thickBot="1" x14ac:dyDescent="0.35">
      <c r="C2741" s="32">
        <v>43233</v>
      </c>
      <c r="D2741" s="33">
        <v>0.54378472222222218</v>
      </c>
      <c r="E2741" s="34" t="s">
        <v>9</v>
      </c>
      <c r="F2741" s="34">
        <v>30</v>
      </c>
      <c r="G2741" s="34" t="s">
        <v>10</v>
      </c>
    </row>
    <row r="2742" spans="3:7" ht="15" thickBot="1" x14ac:dyDescent="0.35">
      <c r="C2742" s="32">
        <v>43233</v>
      </c>
      <c r="D2742" s="33">
        <v>0.54431712962962964</v>
      </c>
      <c r="E2742" s="34" t="s">
        <v>9</v>
      </c>
      <c r="F2742" s="34">
        <v>27</v>
      </c>
      <c r="G2742" s="34" t="s">
        <v>11</v>
      </c>
    </row>
    <row r="2743" spans="3:7" ht="15" thickBot="1" x14ac:dyDescent="0.35">
      <c r="C2743" s="32">
        <v>43233</v>
      </c>
      <c r="D2743" s="33">
        <v>0.54539351851851847</v>
      </c>
      <c r="E2743" s="34" t="s">
        <v>9</v>
      </c>
      <c r="F2743" s="34">
        <v>29</v>
      </c>
      <c r="G2743" s="34" t="s">
        <v>10</v>
      </c>
    </row>
    <row r="2744" spans="3:7" ht="15" thickBot="1" x14ac:dyDescent="0.35">
      <c r="C2744" s="32">
        <v>43233</v>
      </c>
      <c r="D2744" s="33">
        <v>0.54552083333333334</v>
      </c>
      <c r="E2744" s="34" t="s">
        <v>9</v>
      </c>
      <c r="F2744" s="34">
        <v>25</v>
      </c>
      <c r="G2744" s="34" t="s">
        <v>10</v>
      </c>
    </row>
    <row r="2745" spans="3:7" ht="15" thickBot="1" x14ac:dyDescent="0.35">
      <c r="C2745" s="32">
        <v>43233</v>
      </c>
      <c r="D2745" s="33">
        <v>0.54600694444444442</v>
      </c>
      <c r="E2745" s="34" t="s">
        <v>9</v>
      </c>
      <c r="F2745" s="34">
        <v>18</v>
      </c>
      <c r="G2745" s="34" t="s">
        <v>10</v>
      </c>
    </row>
    <row r="2746" spans="3:7" ht="15" thickBot="1" x14ac:dyDescent="0.35">
      <c r="C2746" s="32">
        <v>43233</v>
      </c>
      <c r="D2746" s="33">
        <v>0.54674768518518524</v>
      </c>
      <c r="E2746" s="34" t="s">
        <v>9</v>
      </c>
      <c r="F2746" s="34">
        <v>24</v>
      </c>
      <c r="G2746" s="34" t="s">
        <v>10</v>
      </c>
    </row>
    <row r="2747" spans="3:7" ht="15" thickBot="1" x14ac:dyDescent="0.35">
      <c r="C2747" s="32">
        <v>43233</v>
      </c>
      <c r="D2747" s="33">
        <v>0.54887731481481483</v>
      </c>
      <c r="E2747" s="34" t="s">
        <v>9</v>
      </c>
      <c r="F2747" s="34">
        <v>20</v>
      </c>
      <c r="G2747" s="34" t="s">
        <v>10</v>
      </c>
    </row>
    <row r="2748" spans="3:7" ht="15" thickBot="1" x14ac:dyDescent="0.35">
      <c r="C2748" s="32">
        <v>43233</v>
      </c>
      <c r="D2748" s="33">
        <v>0.54910879629629628</v>
      </c>
      <c r="E2748" s="34" t="s">
        <v>9</v>
      </c>
      <c r="F2748" s="34">
        <v>30</v>
      </c>
      <c r="G2748" s="34" t="s">
        <v>10</v>
      </c>
    </row>
    <row r="2749" spans="3:7" ht="15" thickBot="1" x14ac:dyDescent="0.35">
      <c r="C2749" s="32">
        <v>43233</v>
      </c>
      <c r="D2749" s="33">
        <v>0.55054398148148154</v>
      </c>
      <c r="E2749" s="34" t="s">
        <v>9</v>
      </c>
      <c r="F2749" s="34">
        <v>25</v>
      </c>
      <c r="G2749" s="34" t="s">
        <v>11</v>
      </c>
    </row>
    <row r="2750" spans="3:7" ht="15" thickBot="1" x14ac:dyDescent="0.35">
      <c r="C2750" s="32">
        <v>43233</v>
      </c>
      <c r="D2750" s="33">
        <v>0.55203703703703699</v>
      </c>
      <c r="E2750" s="34" t="s">
        <v>9</v>
      </c>
      <c r="F2750" s="34">
        <v>17</v>
      </c>
      <c r="G2750" s="34" t="s">
        <v>11</v>
      </c>
    </row>
    <row r="2751" spans="3:7" ht="15" thickBot="1" x14ac:dyDescent="0.35">
      <c r="C2751" s="32">
        <v>43233</v>
      </c>
      <c r="D2751" s="33">
        <v>0.55215277777777783</v>
      </c>
      <c r="E2751" s="34" t="s">
        <v>9</v>
      </c>
      <c r="F2751" s="34">
        <v>28</v>
      </c>
      <c r="G2751" s="34" t="s">
        <v>11</v>
      </c>
    </row>
    <row r="2752" spans="3:7" ht="15" thickBot="1" x14ac:dyDescent="0.35">
      <c r="C2752" s="32">
        <v>43233</v>
      </c>
      <c r="D2752" s="33">
        <v>0.55282407407407408</v>
      </c>
      <c r="E2752" s="34" t="s">
        <v>9</v>
      </c>
      <c r="F2752" s="34">
        <v>35</v>
      </c>
      <c r="G2752" s="34" t="s">
        <v>10</v>
      </c>
    </row>
    <row r="2753" spans="3:7" ht="15" thickBot="1" x14ac:dyDescent="0.35">
      <c r="C2753" s="32">
        <v>43233</v>
      </c>
      <c r="D2753" s="33">
        <v>0.55405092592592597</v>
      </c>
      <c r="E2753" s="34" t="s">
        <v>9</v>
      </c>
      <c r="F2753" s="34">
        <v>22</v>
      </c>
      <c r="G2753" s="34" t="s">
        <v>11</v>
      </c>
    </row>
    <row r="2754" spans="3:7" ht="15" thickBot="1" x14ac:dyDescent="0.35">
      <c r="C2754" s="32">
        <v>43233</v>
      </c>
      <c r="D2754" s="33">
        <v>0.55579861111111117</v>
      </c>
      <c r="E2754" s="34" t="s">
        <v>9</v>
      </c>
      <c r="F2754" s="34">
        <v>27</v>
      </c>
      <c r="G2754" s="34" t="s">
        <v>10</v>
      </c>
    </row>
    <row r="2755" spans="3:7" ht="15" thickBot="1" x14ac:dyDescent="0.35">
      <c r="C2755" s="32">
        <v>43233</v>
      </c>
      <c r="D2755" s="33">
        <v>0.55726851851851855</v>
      </c>
      <c r="E2755" s="34" t="s">
        <v>9</v>
      </c>
      <c r="F2755" s="34">
        <v>31</v>
      </c>
      <c r="G2755" s="34" t="s">
        <v>11</v>
      </c>
    </row>
    <row r="2756" spans="3:7" ht="15" thickBot="1" x14ac:dyDescent="0.35">
      <c r="C2756" s="32">
        <v>43233</v>
      </c>
      <c r="D2756" s="33">
        <v>0.55740740740740746</v>
      </c>
      <c r="E2756" s="34" t="s">
        <v>9</v>
      </c>
      <c r="F2756" s="34">
        <v>27</v>
      </c>
      <c r="G2756" s="34" t="s">
        <v>11</v>
      </c>
    </row>
    <row r="2757" spans="3:7" ht="15" thickBot="1" x14ac:dyDescent="0.35">
      <c r="C2757" s="32">
        <v>43233</v>
      </c>
      <c r="D2757" s="33">
        <v>0.55762731481481487</v>
      </c>
      <c r="E2757" s="34" t="s">
        <v>9</v>
      </c>
      <c r="F2757" s="34">
        <v>33</v>
      </c>
      <c r="G2757" s="34" t="s">
        <v>11</v>
      </c>
    </row>
    <row r="2758" spans="3:7" ht="15" thickBot="1" x14ac:dyDescent="0.35">
      <c r="C2758" s="32">
        <v>43233</v>
      </c>
      <c r="D2758" s="33">
        <v>0.55767361111111113</v>
      </c>
      <c r="E2758" s="34" t="s">
        <v>9</v>
      </c>
      <c r="F2758" s="34">
        <v>21</v>
      </c>
      <c r="G2758" s="34" t="s">
        <v>10</v>
      </c>
    </row>
    <row r="2759" spans="3:7" ht="15" thickBot="1" x14ac:dyDescent="0.35">
      <c r="C2759" s="32">
        <v>43233</v>
      </c>
      <c r="D2759" s="33">
        <v>0.55881944444444442</v>
      </c>
      <c r="E2759" s="34" t="s">
        <v>9</v>
      </c>
      <c r="F2759" s="34">
        <v>25</v>
      </c>
      <c r="G2759" s="34" t="s">
        <v>11</v>
      </c>
    </row>
    <row r="2760" spans="3:7" ht="15" thickBot="1" x14ac:dyDescent="0.35">
      <c r="C2760" s="32">
        <v>43233</v>
      </c>
      <c r="D2760" s="33">
        <v>0.5589467592592593</v>
      </c>
      <c r="E2760" s="34" t="s">
        <v>9</v>
      </c>
      <c r="F2760" s="34">
        <v>28</v>
      </c>
      <c r="G2760" s="34" t="s">
        <v>10</v>
      </c>
    </row>
    <row r="2761" spans="3:7" ht="15" thickBot="1" x14ac:dyDescent="0.35">
      <c r="C2761" s="32">
        <v>43233</v>
      </c>
      <c r="D2761" s="33">
        <v>0.56003472222222228</v>
      </c>
      <c r="E2761" s="34" t="s">
        <v>9</v>
      </c>
      <c r="F2761" s="34">
        <v>28</v>
      </c>
      <c r="G2761" s="34" t="s">
        <v>10</v>
      </c>
    </row>
    <row r="2762" spans="3:7" ht="15" thickBot="1" x14ac:dyDescent="0.35">
      <c r="C2762" s="32">
        <v>43233</v>
      </c>
      <c r="D2762" s="33">
        <v>0.56093749999999998</v>
      </c>
      <c r="E2762" s="34" t="s">
        <v>9</v>
      </c>
      <c r="F2762" s="34">
        <v>14</v>
      </c>
      <c r="G2762" s="34" t="s">
        <v>10</v>
      </c>
    </row>
    <row r="2763" spans="3:7" ht="15" thickBot="1" x14ac:dyDescent="0.35">
      <c r="C2763" s="32">
        <v>43233</v>
      </c>
      <c r="D2763" s="33">
        <v>0.56207175925925923</v>
      </c>
      <c r="E2763" s="34" t="s">
        <v>9</v>
      </c>
      <c r="F2763" s="34">
        <v>27</v>
      </c>
      <c r="G2763" s="34" t="s">
        <v>11</v>
      </c>
    </row>
    <row r="2764" spans="3:7" ht="15" thickBot="1" x14ac:dyDescent="0.35">
      <c r="C2764" s="32">
        <v>43233</v>
      </c>
      <c r="D2764" s="33">
        <v>0.56340277777777781</v>
      </c>
      <c r="E2764" s="34" t="s">
        <v>9</v>
      </c>
      <c r="F2764" s="34">
        <v>25</v>
      </c>
      <c r="G2764" s="34" t="s">
        <v>11</v>
      </c>
    </row>
    <row r="2765" spans="3:7" ht="15" thickBot="1" x14ac:dyDescent="0.35">
      <c r="C2765" s="32">
        <v>43233</v>
      </c>
      <c r="D2765" s="33">
        <v>0.56384259259259262</v>
      </c>
      <c r="E2765" s="34" t="s">
        <v>9</v>
      </c>
      <c r="F2765" s="34">
        <v>17</v>
      </c>
      <c r="G2765" s="34" t="s">
        <v>11</v>
      </c>
    </row>
    <row r="2766" spans="3:7" ht="15" thickBot="1" x14ac:dyDescent="0.35">
      <c r="C2766" s="32">
        <v>43233</v>
      </c>
      <c r="D2766" s="33">
        <v>0.56824074074074071</v>
      </c>
      <c r="E2766" s="34" t="s">
        <v>9</v>
      </c>
      <c r="F2766" s="34">
        <v>23</v>
      </c>
      <c r="G2766" s="34" t="s">
        <v>11</v>
      </c>
    </row>
    <row r="2767" spans="3:7" ht="15" thickBot="1" x14ac:dyDescent="0.35">
      <c r="C2767" s="32">
        <v>43233</v>
      </c>
      <c r="D2767" s="33">
        <v>0.56839120370370366</v>
      </c>
      <c r="E2767" s="34" t="s">
        <v>9</v>
      </c>
      <c r="F2767" s="34">
        <v>23</v>
      </c>
      <c r="G2767" s="34" t="s">
        <v>11</v>
      </c>
    </row>
    <row r="2768" spans="3:7" ht="15" thickBot="1" x14ac:dyDescent="0.35">
      <c r="C2768" s="32">
        <v>43233</v>
      </c>
      <c r="D2768" s="33">
        <v>0.56937499999999996</v>
      </c>
      <c r="E2768" s="34" t="s">
        <v>9</v>
      </c>
      <c r="F2768" s="34">
        <v>19</v>
      </c>
      <c r="G2768" s="34" t="s">
        <v>10</v>
      </c>
    </row>
    <row r="2769" spans="3:7" ht="15" thickBot="1" x14ac:dyDescent="0.35">
      <c r="C2769" s="32">
        <v>43233</v>
      </c>
      <c r="D2769" s="33">
        <v>0.57033564814814819</v>
      </c>
      <c r="E2769" s="34" t="s">
        <v>9</v>
      </c>
      <c r="F2769" s="34">
        <v>26</v>
      </c>
      <c r="G2769" s="34" t="s">
        <v>11</v>
      </c>
    </row>
    <row r="2770" spans="3:7" ht="15" thickBot="1" x14ac:dyDescent="0.35">
      <c r="C2770" s="32">
        <v>43233</v>
      </c>
      <c r="D2770" s="33">
        <v>0.57054398148148155</v>
      </c>
      <c r="E2770" s="34" t="s">
        <v>9</v>
      </c>
      <c r="F2770" s="34">
        <v>30</v>
      </c>
      <c r="G2770" s="34" t="s">
        <v>11</v>
      </c>
    </row>
    <row r="2771" spans="3:7" ht="15" thickBot="1" x14ac:dyDescent="0.35">
      <c r="C2771" s="32">
        <v>43233</v>
      </c>
      <c r="D2771" s="33">
        <v>0.57327546296296295</v>
      </c>
      <c r="E2771" s="34" t="s">
        <v>9</v>
      </c>
      <c r="F2771" s="34">
        <v>30</v>
      </c>
      <c r="G2771" s="34" t="s">
        <v>10</v>
      </c>
    </row>
    <row r="2772" spans="3:7" ht="15" thickBot="1" x14ac:dyDescent="0.35">
      <c r="C2772" s="32">
        <v>43233</v>
      </c>
      <c r="D2772" s="33">
        <v>0.57400462962962961</v>
      </c>
      <c r="E2772" s="34" t="s">
        <v>9</v>
      </c>
      <c r="F2772" s="34">
        <v>15</v>
      </c>
      <c r="G2772" s="34" t="s">
        <v>11</v>
      </c>
    </row>
    <row r="2773" spans="3:7" ht="15" thickBot="1" x14ac:dyDescent="0.35">
      <c r="C2773" s="32">
        <v>43233</v>
      </c>
      <c r="D2773" s="33">
        <v>0.57401620370370365</v>
      </c>
      <c r="E2773" s="34" t="s">
        <v>9</v>
      </c>
      <c r="F2773" s="34">
        <v>15</v>
      </c>
      <c r="G2773" s="34" t="s">
        <v>11</v>
      </c>
    </row>
    <row r="2774" spans="3:7" ht="15" thickBot="1" x14ac:dyDescent="0.35">
      <c r="C2774" s="32">
        <v>43233</v>
      </c>
      <c r="D2774" s="33">
        <v>0.57407407407407407</v>
      </c>
      <c r="E2774" s="34" t="s">
        <v>9</v>
      </c>
      <c r="F2774" s="34">
        <v>19</v>
      </c>
      <c r="G2774" s="34" t="s">
        <v>11</v>
      </c>
    </row>
    <row r="2775" spans="3:7" ht="15" thickBot="1" x14ac:dyDescent="0.35">
      <c r="C2775" s="32">
        <v>43233</v>
      </c>
      <c r="D2775" s="33">
        <v>0.57530092592592597</v>
      </c>
      <c r="E2775" s="34" t="s">
        <v>9</v>
      </c>
      <c r="F2775" s="34">
        <v>23</v>
      </c>
      <c r="G2775" s="34" t="s">
        <v>11</v>
      </c>
    </row>
    <row r="2776" spans="3:7" ht="15" thickBot="1" x14ac:dyDescent="0.35">
      <c r="C2776" s="32">
        <v>43233</v>
      </c>
      <c r="D2776" s="33">
        <v>0.57568287037037036</v>
      </c>
      <c r="E2776" s="34" t="s">
        <v>9</v>
      </c>
      <c r="F2776" s="34">
        <v>19</v>
      </c>
      <c r="G2776" s="34" t="s">
        <v>11</v>
      </c>
    </row>
    <row r="2777" spans="3:7" ht="15" thickBot="1" x14ac:dyDescent="0.35">
      <c r="C2777" s="32">
        <v>43233</v>
      </c>
      <c r="D2777" s="33">
        <v>0.57577546296296289</v>
      </c>
      <c r="E2777" s="34" t="s">
        <v>9</v>
      </c>
      <c r="F2777" s="34">
        <v>22</v>
      </c>
      <c r="G2777" s="34" t="s">
        <v>10</v>
      </c>
    </row>
    <row r="2778" spans="3:7" ht="15" thickBot="1" x14ac:dyDescent="0.35">
      <c r="C2778" s="32">
        <v>43233</v>
      </c>
      <c r="D2778" s="33">
        <v>0.5794097222222222</v>
      </c>
      <c r="E2778" s="34" t="s">
        <v>9</v>
      </c>
      <c r="F2778" s="34">
        <v>30</v>
      </c>
      <c r="G2778" s="34" t="s">
        <v>10</v>
      </c>
    </row>
    <row r="2779" spans="3:7" ht="15" thickBot="1" x14ac:dyDescent="0.35">
      <c r="C2779" s="32">
        <v>43233</v>
      </c>
      <c r="D2779" s="33">
        <v>0.5798726851851852</v>
      </c>
      <c r="E2779" s="34" t="s">
        <v>9</v>
      </c>
      <c r="F2779" s="34">
        <v>30</v>
      </c>
      <c r="G2779" s="34" t="s">
        <v>10</v>
      </c>
    </row>
    <row r="2780" spans="3:7" ht="15" thickBot="1" x14ac:dyDescent="0.35">
      <c r="C2780" s="32">
        <v>43233</v>
      </c>
      <c r="D2780" s="33">
        <v>0.58035879629629628</v>
      </c>
      <c r="E2780" s="34" t="s">
        <v>9</v>
      </c>
      <c r="F2780" s="34">
        <v>26</v>
      </c>
      <c r="G2780" s="34" t="s">
        <v>10</v>
      </c>
    </row>
    <row r="2781" spans="3:7" ht="15" thickBot="1" x14ac:dyDescent="0.35">
      <c r="C2781" s="32">
        <v>43233</v>
      </c>
      <c r="D2781" s="33">
        <v>0.58200231481481479</v>
      </c>
      <c r="E2781" s="34" t="s">
        <v>9</v>
      </c>
      <c r="F2781" s="34">
        <v>20</v>
      </c>
      <c r="G2781" s="34" t="s">
        <v>11</v>
      </c>
    </row>
    <row r="2782" spans="3:7" ht="15" thickBot="1" x14ac:dyDescent="0.35">
      <c r="C2782" s="32">
        <v>43233</v>
      </c>
      <c r="D2782" s="33">
        <v>0.58243055555555556</v>
      </c>
      <c r="E2782" s="34" t="s">
        <v>9</v>
      </c>
      <c r="F2782" s="34">
        <v>20</v>
      </c>
      <c r="G2782" s="34" t="s">
        <v>11</v>
      </c>
    </row>
    <row r="2783" spans="3:7" ht="15" thickBot="1" x14ac:dyDescent="0.35">
      <c r="C2783" s="32">
        <v>43233</v>
      </c>
      <c r="D2783" s="33">
        <v>0.58262731481481478</v>
      </c>
      <c r="E2783" s="34" t="s">
        <v>9</v>
      </c>
      <c r="F2783" s="34">
        <v>17</v>
      </c>
      <c r="G2783" s="34" t="s">
        <v>10</v>
      </c>
    </row>
    <row r="2784" spans="3:7" ht="15" thickBot="1" x14ac:dyDescent="0.35">
      <c r="C2784" s="32">
        <v>43233</v>
      </c>
      <c r="D2784" s="33">
        <v>0.58387731481481475</v>
      </c>
      <c r="E2784" s="34" t="s">
        <v>9</v>
      </c>
      <c r="F2784" s="34">
        <v>25</v>
      </c>
      <c r="G2784" s="34" t="s">
        <v>11</v>
      </c>
    </row>
    <row r="2785" spans="3:7" ht="15" thickBot="1" x14ac:dyDescent="0.35">
      <c r="C2785" s="32">
        <v>43233</v>
      </c>
      <c r="D2785" s="33">
        <v>0.58738425925925919</v>
      </c>
      <c r="E2785" s="34" t="s">
        <v>9</v>
      </c>
      <c r="F2785" s="34">
        <v>22</v>
      </c>
      <c r="G2785" s="34" t="s">
        <v>11</v>
      </c>
    </row>
    <row r="2786" spans="3:7" ht="15" thickBot="1" x14ac:dyDescent="0.35">
      <c r="C2786" s="32">
        <v>43233</v>
      </c>
      <c r="D2786" s="33">
        <v>0.58755787037037044</v>
      </c>
      <c r="E2786" s="34" t="s">
        <v>9</v>
      </c>
      <c r="F2786" s="34">
        <v>21</v>
      </c>
      <c r="G2786" s="34" t="s">
        <v>11</v>
      </c>
    </row>
    <row r="2787" spans="3:7" ht="15" thickBot="1" x14ac:dyDescent="0.35">
      <c r="C2787" s="32">
        <v>43233</v>
      </c>
      <c r="D2787" s="33">
        <v>0.58789351851851845</v>
      </c>
      <c r="E2787" s="34" t="s">
        <v>9</v>
      </c>
      <c r="F2787" s="34">
        <v>19</v>
      </c>
      <c r="G2787" s="34" t="s">
        <v>11</v>
      </c>
    </row>
    <row r="2788" spans="3:7" ht="15" thickBot="1" x14ac:dyDescent="0.35">
      <c r="C2788" s="32">
        <v>43233</v>
      </c>
      <c r="D2788" s="33">
        <v>0.58847222222222217</v>
      </c>
      <c r="E2788" s="34" t="s">
        <v>9</v>
      </c>
      <c r="F2788" s="34">
        <v>23</v>
      </c>
      <c r="G2788" s="34" t="s">
        <v>11</v>
      </c>
    </row>
    <row r="2789" spans="3:7" ht="15" thickBot="1" x14ac:dyDescent="0.35">
      <c r="C2789" s="32">
        <v>43233</v>
      </c>
      <c r="D2789" s="33">
        <v>0.58883101851851849</v>
      </c>
      <c r="E2789" s="34" t="s">
        <v>9</v>
      </c>
      <c r="F2789" s="34">
        <v>37</v>
      </c>
      <c r="G2789" s="34" t="s">
        <v>11</v>
      </c>
    </row>
    <row r="2790" spans="3:7" ht="15" thickBot="1" x14ac:dyDescent="0.35">
      <c r="C2790" s="32">
        <v>43233</v>
      </c>
      <c r="D2790" s="33">
        <v>0.59021990740740737</v>
      </c>
      <c r="E2790" s="34" t="s">
        <v>9</v>
      </c>
      <c r="F2790" s="34">
        <v>14</v>
      </c>
      <c r="G2790" s="34" t="s">
        <v>10</v>
      </c>
    </row>
    <row r="2791" spans="3:7" ht="15" thickBot="1" x14ac:dyDescent="0.35">
      <c r="C2791" s="32">
        <v>43233</v>
      </c>
      <c r="D2791" s="33">
        <v>0.59050925925925923</v>
      </c>
      <c r="E2791" s="34" t="s">
        <v>9</v>
      </c>
      <c r="F2791" s="34">
        <v>31</v>
      </c>
      <c r="G2791" s="34" t="s">
        <v>10</v>
      </c>
    </row>
    <row r="2792" spans="3:7" ht="15" thickBot="1" x14ac:dyDescent="0.35">
      <c r="C2792" s="32">
        <v>43233</v>
      </c>
      <c r="D2792" s="33">
        <v>0.59133101851851855</v>
      </c>
      <c r="E2792" s="34" t="s">
        <v>9</v>
      </c>
      <c r="F2792" s="34">
        <v>36</v>
      </c>
      <c r="G2792" s="34" t="s">
        <v>10</v>
      </c>
    </row>
    <row r="2793" spans="3:7" ht="15" thickBot="1" x14ac:dyDescent="0.35">
      <c r="C2793" s="32">
        <v>43233</v>
      </c>
      <c r="D2793" s="33">
        <v>0.59184027777777781</v>
      </c>
      <c r="E2793" s="34" t="s">
        <v>9</v>
      </c>
      <c r="F2793" s="34">
        <v>23</v>
      </c>
      <c r="G2793" s="34" t="s">
        <v>11</v>
      </c>
    </row>
    <row r="2794" spans="3:7" ht="15" thickBot="1" x14ac:dyDescent="0.35">
      <c r="C2794" s="32">
        <v>43233</v>
      </c>
      <c r="D2794" s="33">
        <v>0.59217592592592594</v>
      </c>
      <c r="E2794" s="34" t="s">
        <v>9</v>
      </c>
      <c r="F2794" s="34">
        <v>27</v>
      </c>
      <c r="G2794" s="34" t="s">
        <v>11</v>
      </c>
    </row>
    <row r="2795" spans="3:7" ht="15" thickBot="1" x14ac:dyDescent="0.35">
      <c r="C2795" s="32">
        <v>43233</v>
      </c>
      <c r="D2795" s="33">
        <v>0.59233796296296293</v>
      </c>
      <c r="E2795" s="34" t="s">
        <v>9</v>
      </c>
      <c r="F2795" s="34">
        <v>17</v>
      </c>
      <c r="G2795" s="34" t="s">
        <v>11</v>
      </c>
    </row>
    <row r="2796" spans="3:7" ht="15" thickBot="1" x14ac:dyDescent="0.35">
      <c r="C2796" s="32">
        <v>43233</v>
      </c>
      <c r="D2796" s="33">
        <v>0.59237268518518515</v>
      </c>
      <c r="E2796" s="34" t="s">
        <v>9</v>
      </c>
      <c r="F2796" s="34">
        <v>29</v>
      </c>
      <c r="G2796" s="34" t="s">
        <v>10</v>
      </c>
    </row>
    <row r="2797" spans="3:7" ht="15" thickBot="1" x14ac:dyDescent="0.35">
      <c r="C2797" s="32">
        <v>43233</v>
      </c>
      <c r="D2797" s="33">
        <v>0.59241898148148142</v>
      </c>
      <c r="E2797" s="34" t="s">
        <v>9</v>
      </c>
      <c r="F2797" s="34">
        <v>17</v>
      </c>
      <c r="G2797" s="34" t="s">
        <v>11</v>
      </c>
    </row>
    <row r="2798" spans="3:7" ht="15" thickBot="1" x14ac:dyDescent="0.35">
      <c r="C2798" s="32">
        <v>43233</v>
      </c>
      <c r="D2798" s="33">
        <v>0.59248842592592588</v>
      </c>
      <c r="E2798" s="34" t="s">
        <v>9</v>
      </c>
      <c r="F2798" s="34">
        <v>25</v>
      </c>
      <c r="G2798" s="34" t="s">
        <v>10</v>
      </c>
    </row>
    <row r="2799" spans="3:7" ht="15" thickBot="1" x14ac:dyDescent="0.35">
      <c r="C2799" s="32">
        <v>43233</v>
      </c>
      <c r="D2799" s="33">
        <v>0.59331018518518519</v>
      </c>
      <c r="E2799" s="34" t="s">
        <v>9</v>
      </c>
      <c r="F2799" s="34">
        <v>21</v>
      </c>
      <c r="G2799" s="34" t="s">
        <v>11</v>
      </c>
    </row>
    <row r="2800" spans="3:7" ht="15" thickBot="1" x14ac:dyDescent="0.35">
      <c r="C2800" s="32">
        <v>43233</v>
      </c>
      <c r="D2800" s="33">
        <v>0.59398148148148155</v>
      </c>
      <c r="E2800" s="34" t="s">
        <v>9</v>
      </c>
      <c r="F2800" s="34">
        <v>16</v>
      </c>
      <c r="G2800" s="34" t="s">
        <v>11</v>
      </c>
    </row>
    <row r="2801" spans="3:7" ht="15" thickBot="1" x14ac:dyDescent="0.35">
      <c r="C2801" s="32">
        <v>43233</v>
      </c>
      <c r="D2801" s="33">
        <v>0.59400462962962963</v>
      </c>
      <c r="E2801" s="34" t="s">
        <v>9</v>
      </c>
      <c r="F2801" s="34">
        <v>16</v>
      </c>
      <c r="G2801" s="34" t="s">
        <v>11</v>
      </c>
    </row>
    <row r="2802" spans="3:7" ht="15" thickBot="1" x14ac:dyDescent="0.35">
      <c r="C2802" s="32">
        <v>43233</v>
      </c>
      <c r="D2802" s="33">
        <v>0.59402777777777771</v>
      </c>
      <c r="E2802" s="34" t="s">
        <v>9</v>
      </c>
      <c r="F2802" s="34">
        <v>17</v>
      </c>
      <c r="G2802" s="34" t="s">
        <v>11</v>
      </c>
    </row>
    <row r="2803" spans="3:7" ht="15" thickBot="1" x14ac:dyDescent="0.35">
      <c r="C2803" s="32">
        <v>43233</v>
      </c>
      <c r="D2803" s="33">
        <v>0.59409722222222217</v>
      </c>
      <c r="E2803" s="34" t="s">
        <v>9</v>
      </c>
      <c r="F2803" s="34">
        <v>18</v>
      </c>
      <c r="G2803" s="34" t="s">
        <v>11</v>
      </c>
    </row>
    <row r="2804" spans="3:7" ht="15" thickBot="1" x14ac:dyDescent="0.35">
      <c r="C2804" s="32">
        <v>43233</v>
      </c>
      <c r="D2804" s="33">
        <v>0.59486111111111117</v>
      </c>
      <c r="E2804" s="34" t="s">
        <v>9</v>
      </c>
      <c r="F2804" s="34">
        <v>22</v>
      </c>
      <c r="G2804" s="34" t="s">
        <v>11</v>
      </c>
    </row>
    <row r="2805" spans="3:7" ht="15" thickBot="1" x14ac:dyDescent="0.35">
      <c r="C2805" s="32">
        <v>43233</v>
      </c>
      <c r="D2805" s="33">
        <v>0.59495370370370371</v>
      </c>
      <c r="E2805" s="34" t="s">
        <v>9</v>
      </c>
      <c r="F2805" s="34">
        <v>23</v>
      </c>
      <c r="G2805" s="34" t="s">
        <v>11</v>
      </c>
    </row>
    <row r="2806" spans="3:7" ht="15" thickBot="1" x14ac:dyDescent="0.35">
      <c r="C2806" s="32">
        <v>43233</v>
      </c>
      <c r="D2806" s="33">
        <v>0.59499999999999997</v>
      </c>
      <c r="E2806" s="34" t="s">
        <v>9</v>
      </c>
      <c r="F2806" s="34">
        <v>15</v>
      </c>
      <c r="G2806" s="34" t="s">
        <v>10</v>
      </c>
    </row>
    <row r="2807" spans="3:7" ht="15" thickBot="1" x14ac:dyDescent="0.35">
      <c r="C2807" s="32">
        <v>43233</v>
      </c>
      <c r="D2807" s="33">
        <v>0.59501157407407412</v>
      </c>
      <c r="E2807" s="34" t="s">
        <v>9</v>
      </c>
      <c r="F2807" s="34">
        <v>15</v>
      </c>
      <c r="G2807" s="34" t="s">
        <v>10</v>
      </c>
    </row>
    <row r="2808" spans="3:7" ht="15" thickBot="1" x14ac:dyDescent="0.35">
      <c r="C2808" s="32">
        <v>43233</v>
      </c>
      <c r="D2808" s="33">
        <v>0.59502314814814816</v>
      </c>
      <c r="E2808" s="34" t="s">
        <v>9</v>
      </c>
      <c r="F2808" s="34">
        <v>19</v>
      </c>
      <c r="G2808" s="34" t="s">
        <v>11</v>
      </c>
    </row>
    <row r="2809" spans="3:7" ht="15" thickBot="1" x14ac:dyDescent="0.35">
      <c r="C2809" s="32">
        <v>43233</v>
      </c>
      <c r="D2809" s="33">
        <v>0.59502314814814816</v>
      </c>
      <c r="E2809" s="34" t="s">
        <v>9</v>
      </c>
      <c r="F2809" s="34">
        <v>21</v>
      </c>
      <c r="G2809" s="34" t="s">
        <v>11</v>
      </c>
    </row>
    <row r="2810" spans="3:7" ht="15" thickBot="1" x14ac:dyDescent="0.35">
      <c r="C2810" s="32">
        <v>43233</v>
      </c>
      <c r="D2810" s="33">
        <v>0.59504629629629624</v>
      </c>
      <c r="E2810" s="34" t="s">
        <v>9</v>
      </c>
      <c r="F2810" s="34">
        <v>22</v>
      </c>
      <c r="G2810" s="34" t="s">
        <v>11</v>
      </c>
    </row>
    <row r="2811" spans="3:7" ht="15" thickBot="1" x14ac:dyDescent="0.35">
      <c r="C2811" s="32">
        <v>43233</v>
      </c>
      <c r="D2811" s="33">
        <v>0.59509259259259262</v>
      </c>
      <c r="E2811" s="34" t="s">
        <v>9</v>
      </c>
      <c r="F2811" s="34">
        <v>16</v>
      </c>
      <c r="G2811" s="34" t="s">
        <v>11</v>
      </c>
    </row>
    <row r="2812" spans="3:7" ht="15" thickBot="1" x14ac:dyDescent="0.35">
      <c r="C2812" s="32">
        <v>43233</v>
      </c>
      <c r="D2812" s="33">
        <v>0.59509259259259262</v>
      </c>
      <c r="E2812" s="34" t="s">
        <v>9</v>
      </c>
      <c r="F2812" s="34">
        <v>16</v>
      </c>
      <c r="G2812" s="34" t="s">
        <v>11</v>
      </c>
    </row>
    <row r="2813" spans="3:7" ht="15" thickBot="1" x14ac:dyDescent="0.35">
      <c r="C2813" s="32">
        <v>43233</v>
      </c>
      <c r="D2813" s="33">
        <v>0.59515046296296303</v>
      </c>
      <c r="E2813" s="34" t="s">
        <v>9</v>
      </c>
      <c r="F2813" s="34">
        <v>18</v>
      </c>
      <c r="G2813" s="34" t="s">
        <v>11</v>
      </c>
    </row>
    <row r="2814" spans="3:7" ht="15" thickBot="1" x14ac:dyDescent="0.35">
      <c r="C2814" s="32">
        <v>43233</v>
      </c>
      <c r="D2814" s="33">
        <v>0.59609953703703711</v>
      </c>
      <c r="E2814" s="34" t="s">
        <v>9</v>
      </c>
      <c r="F2814" s="34">
        <v>22</v>
      </c>
      <c r="G2814" s="34" t="s">
        <v>11</v>
      </c>
    </row>
    <row r="2815" spans="3:7" ht="15" thickBot="1" x14ac:dyDescent="0.35">
      <c r="C2815" s="32">
        <v>43233</v>
      </c>
      <c r="D2815" s="33">
        <v>0.5962615740740741</v>
      </c>
      <c r="E2815" s="34" t="s">
        <v>9</v>
      </c>
      <c r="F2815" s="34">
        <v>25</v>
      </c>
      <c r="G2815" s="34" t="s">
        <v>11</v>
      </c>
    </row>
    <row r="2816" spans="3:7" ht="15" thickBot="1" x14ac:dyDescent="0.35">
      <c r="C2816" s="32">
        <v>43233</v>
      </c>
      <c r="D2816" s="33">
        <v>0.59664351851851849</v>
      </c>
      <c r="E2816" s="34" t="s">
        <v>9</v>
      </c>
      <c r="F2816" s="34">
        <v>24</v>
      </c>
      <c r="G2816" s="34" t="s">
        <v>10</v>
      </c>
    </row>
    <row r="2817" spans="3:7" ht="15" thickBot="1" x14ac:dyDescent="0.35">
      <c r="C2817" s="32">
        <v>43233</v>
      </c>
      <c r="D2817" s="33">
        <v>0.59672453703703698</v>
      </c>
      <c r="E2817" s="34" t="s">
        <v>9</v>
      </c>
      <c r="F2817" s="34">
        <v>17</v>
      </c>
      <c r="G2817" s="34" t="s">
        <v>10</v>
      </c>
    </row>
    <row r="2818" spans="3:7" ht="15" thickBot="1" x14ac:dyDescent="0.35">
      <c r="C2818" s="32">
        <v>43233</v>
      </c>
      <c r="D2818" s="33">
        <v>0.59694444444444439</v>
      </c>
      <c r="E2818" s="34" t="s">
        <v>9</v>
      </c>
      <c r="F2818" s="34">
        <v>26</v>
      </c>
      <c r="G2818" s="34" t="s">
        <v>11</v>
      </c>
    </row>
    <row r="2819" spans="3:7" ht="15" thickBot="1" x14ac:dyDescent="0.35">
      <c r="C2819" s="32">
        <v>43233</v>
      </c>
      <c r="D2819" s="33">
        <v>0.59717592592592594</v>
      </c>
      <c r="E2819" s="34" t="s">
        <v>9</v>
      </c>
      <c r="F2819" s="34">
        <v>22</v>
      </c>
      <c r="G2819" s="34" t="s">
        <v>10</v>
      </c>
    </row>
    <row r="2820" spans="3:7" ht="15" thickBot="1" x14ac:dyDescent="0.35">
      <c r="C2820" s="32">
        <v>43233</v>
      </c>
      <c r="D2820" s="33">
        <v>0.59733796296296293</v>
      </c>
      <c r="E2820" s="34" t="s">
        <v>9</v>
      </c>
      <c r="F2820" s="34">
        <v>26</v>
      </c>
      <c r="G2820" s="34" t="s">
        <v>11</v>
      </c>
    </row>
    <row r="2821" spans="3:7" ht="15" thickBot="1" x14ac:dyDescent="0.35">
      <c r="C2821" s="32">
        <v>43233</v>
      </c>
      <c r="D2821" s="33">
        <v>0.5977083333333334</v>
      </c>
      <c r="E2821" s="34" t="s">
        <v>9</v>
      </c>
      <c r="F2821" s="34">
        <v>23</v>
      </c>
      <c r="G2821" s="34" t="s">
        <v>11</v>
      </c>
    </row>
    <row r="2822" spans="3:7" ht="15" thickBot="1" x14ac:dyDescent="0.35">
      <c r="C2822" s="32">
        <v>43233</v>
      </c>
      <c r="D2822" s="33">
        <v>0.59797453703703707</v>
      </c>
      <c r="E2822" s="34" t="s">
        <v>9</v>
      </c>
      <c r="F2822" s="34">
        <v>43</v>
      </c>
      <c r="G2822" s="34" t="s">
        <v>11</v>
      </c>
    </row>
    <row r="2823" spans="3:7" ht="15" thickBot="1" x14ac:dyDescent="0.35">
      <c r="C2823" s="32">
        <v>43233</v>
      </c>
      <c r="D2823" s="33">
        <v>0.59810185185185183</v>
      </c>
      <c r="E2823" s="34" t="s">
        <v>9</v>
      </c>
      <c r="F2823" s="34">
        <v>20</v>
      </c>
      <c r="G2823" s="34" t="s">
        <v>11</v>
      </c>
    </row>
    <row r="2824" spans="3:7" ht="15" thickBot="1" x14ac:dyDescent="0.35">
      <c r="C2824" s="32">
        <v>43233</v>
      </c>
      <c r="D2824" s="33">
        <v>0.5982291666666667</v>
      </c>
      <c r="E2824" s="34" t="s">
        <v>9</v>
      </c>
      <c r="F2824" s="34">
        <v>23</v>
      </c>
      <c r="G2824" s="34" t="s">
        <v>10</v>
      </c>
    </row>
    <row r="2825" spans="3:7" ht="15" thickBot="1" x14ac:dyDescent="0.35">
      <c r="C2825" s="32">
        <v>43233</v>
      </c>
      <c r="D2825" s="33">
        <v>0.59847222222222218</v>
      </c>
      <c r="E2825" s="34" t="s">
        <v>9</v>
      </c>
      <c r="F2825" s="34">
        <v>26</v>
      </c>
      <c r="G2825" s="34" t="s">
        <v>10</v>
      </c>
    </row>
    <row r="2826" spans="3:7" ht="15" thickBot="1" x14ac:dyDescent="0.35">
      <c r="C2826" s="32">
        <v>43233</v>
      </c>
      <c r="D2826" s="33">
        <v>0.59893518518518518</v>
      </c>
      <c r="E2826" s="34" t="s">
        <v>9</v>
      </c>
      <c r="F2826" s="34">
        <v>20</v>
      </c>
      <c r="G2826" s="34" t="s">
        <v>11</v>
      </c>
    </row>
    <row r="2827" spans="3:7" ht="15" thickBot="1" x14ac:dyDescent="0.35">
      <c r="C2827" s="32">
        <v>43233</v>
      </c>
      <c r="D2827" s="33">
        <v>0.59927083333333331</v>
      </c>
      <c r="E2827" s="34" t="s">
        <v>9</v>
      </c>
      <c r="F2827" s="34">
        <v>29</v>
      </c>
      <c r="G2827" s="34" t="s">
        <v>10</v>
      </c>
    </row>
    <row r="2828" spans="3:7" ht="15" thickBot="1" x14ac:dyDescent="0.35">
      <c r="C2828" s="32">
        <v>43233</v>
      </c>
      <c r="D2828" s="33">
        <v>0.59976851851851853</v>
      </c>
      <c r="E2828" s="34" t="s">
        <v>9</v>
      </c>
      <c r="F2828" s="34">
        <v>27</v>
      </c>
      <c r="G2828" s="34" t="s">
        <v>11</v>
      </c>
    </row>
    <row r="2829" spans="3:7" ht="15" thickBot="1" x14ac:dyDescent="0.35">
      <c r="C2829" s="32">
        <v>43233</v>
      </c>
      <c r="D2829" s="33">
        <v>0.59994212962962956</v>
      </c>
      <c r="E2829" s="34" t="s">
        <v>9</v>
      </c>
      <c r="F2829" s="34">
        <v>17</v>
      </c>
      <c r="G2829" s="34" t="s">
        <v>10</v>
      </c>
    </row>
    <row r="2830" spans="3:7" ht="15" thickBot="1" x14ac:dyDescent="0.35">
      <c r="C2830" s="32">
        <v>43233</v>
      </c>
      <c r="D2830" s="33">
        <v>0.60003472222222221</v>
      </c>
      <c r="E2830" s="34" t="s">
        <v>9</v>
      </c>
      <c r="F2830" s="34">
        <v>32</v>
      </c>
      <c r="G2830" s="34" t="s">
        <v>11</v>
      </c>
    </row>
    <row r="2831" spans="3:7" ht="15" thickBot="1" x14ac:dyDescent="0.35">
      <c r="C2831" s="32">
        <v>43233</v>
      </c>
      <c r="D2831" s="33">
        <v>0.6007986111111111</v>
      </c>
      <c r="E2831" s="34" t="s">
        <v>9</v>
      </c>
      <c r="F2831" s="34">
        <v>21</v>
      </c>
      <c r="G2831" s="34" t="s">
        <v>11</v>
      </c>
    </row>
    <row r="2832" spans="3:7" ht="15" thickBot="1" x14ac:dyDescent="0.35">
      <c r="C2832" s="32">
        <v>43233</v>
      </c>
      <c r="D2832" s="33">
        <v>0.60112268518518519</v>
      </c>
      <c r="E2832" s="34" t="s">
        <v>9</v>
      </c>
      <c r="F2832" s="34">
        <v>24</v>
      </c>
      <c r="G2832" s="34" t="s">
        <v>11</v>
      </c>
    </row>
    <row r="2833" spans="3:7" ht="15" thickBot="1" x14ac:dyDescent="0.35">
      <c r="C2833" s="32">
        <v>43233</v>
      </c>
      <c r="D2833" s="33">
        <v>0.60175925925925922</v>
      </c>
      <c r="E2833" s="34" t="s">
        <v>9</v>
      </c>
      <c r="F2833" s="34">
        <v>30</v>
      </c>
      <c r="G2833" s="34" t="s">
        <v>10</v>
      </c>
    </row>
    <row r="2834" spans="3:7" ht="15" thickBot="1" x14ac:dyDescent="0.35">
      <c r="C2834" s="32">
        <v>43233</v>
      </c>
      <c r="D2834" s="33">
        <v>0.60196759259259258</v>
      </c>
      <c r="E2834" s="34" t="s">
        <v>9</v>
      </c>
      <c r="F2834" s="34">
        <v>38</v>
      </c>
      <c r="G2834" s="34" t="s">
        <v>10</v>
      </c>
    </row>
    <row r="2835" spans="3:7" ht="15" thickBot="1" x14ac:dyDescent="0.35">
      <c r="C2835" s="32">
        <v>43233</v>
      </c>
      <c r="D2835" s="33">
        <v>0.60252314814814811</v>
      </c>
      <c r="E2835" s="34" t="s">
        <v>9</v>
      </c>
      <c r="F2835" s="34">
        <v>25</v>
      </c>
      <c r="G2835" s="34" t="s">
        <v>11</v>
      </c>
    </row>
    <row r="2836" spans="3:7" ht="15" thickBot="1" x14ac:dyDescent="0.35">
      <c r="C2836" s="32">
        <v>43233</v>
      </c>
      <c r="D2836" s="33">
        <v>0.60289351851851858</v>
      </c>
      <c r="E2836" s="34" t="s">
        <v>9</v>
      </c>
      <c r="F2836" s="34">
        <v>21</v>
      </c>
      <c r="G2836" s="34" t="s">
        <v>10</v>
      </c>
    </row>
    <row r="2837" spans="3:7" ht="15" thickBot="1" x14ac:dyDescent="0.35">
      <c r="C2837" s="32">
        <v>43233</v>
      </c>
      <c r="D2837" s="33">
        <v>0.60313657407407406</v>
      </c>
      <c r="E2837" s="34" t="s">
        <v>9</v>
      </c>
      <c r="F2837" s="34">
        <v>30</v>
      </c>
      <c r="G2837" s="34" t="s">
        <v>10</v>
      </c>
    </row>
    <row r="2838" spans="3:7" ht="15" thickBot="1" x14ac:dyDescent="0.35">
      <c r="C2838" s="32">
        <v>43233</v>
      </c>
      <c r="D2838" s="33">
        <v>0.60442129629629626</v>
      </c>
      <c r="E2838" s="34" t="s">
        <v>9</v>
      </c>
      <c r="F2838" s="34">
        <v>22</v>
      </c>
      <c r="G2838" s="34" t="s">
        <v>10</v>
      </c>
    </row>
    <row r="2839" spans="3:7" ht="15" thickBot="1" x14ac:dyDescent="0.35">
      <c r="C2839" s="32">
        <v>43233</v>
      </c>
      <c r="D2839" s="33">
        <v>0.60495370370370372</v>
      </c>
      <c r="E2839" s="34" t="s">
        <v>9</v>
      </c>
      <c r="F2839" s="34">
        <v>28</v>
      </c>
      <c r="G2839" s="34" t="s">
        <v>10</v>
      </c>
    </row>
    <row r="2840" spans="3:7" ht="15" thickBot="1" x14ac:dyDescent="0.35">
      <c r="C2840" s="32">
        <v>43233</v>
      </c>
      <c r="D2840" s="33">
        <v>0.60506944444444444</v>
      </c>
      <c r="E2840" s="34" t="s">
        <v>9</v>
      </c>
      <c r="F2840" s="34">
        <v>21</v>
      </c>
      <c r="G2840" s="34" t="s">
        <v>10</v>
      </c>
    </row>
    <row r="2841" spans="3:7" ht="15" thickBot="1" x14ac:dyDescent="0.35">
      <c r="C2841" s="32">
        <v>43233</v>
      </c>
      <c r="D2841" s="33">
        <v>0.60515046296296293</v>
      </c>
      <c r="E2841" s="34" t="s">
        <v>9</v>
      </c>
      <c r="F2841" s="34">
        <v>31</v>
      </c>
      <c r="G2841" s="34" t="s">
        <v>10</v>
      </c>
    </row>
    <row r="2842" spans="3:7" ht="15" thickBot="1" x14ac:dyDescent="0.35">
      <c r="C2842" s="32">
        <v>43233</v>
      </c>
      <c r="D2842" s="33">
        <v>0.6052777777777778</v>
      </c>
      <c r="E2842" s="34" t="s">
        <v>9</v>
      </c>
      <c r="F2842" s="34">
        <v>27</v>
      </c>
      <c r="G2842" s="34" t="s">
        <v>10</v>
      </c>
    </row>
    <row r="2843" spans="3:7" ht="15" thickBot="1" x14ac:dyDescent="0.35">
      <c r="C2843" s="32">
        <v>43233</v>
      </c>
      <c r="D2843" s="33">
        <v>0.60547453703703702</v>
      </c>
      <c r="E2843" s="34" t="s">
        <v>9</v>
      </c>
      <c r="F2843" s="34">
        <v>25</v>
      </c>
      <c r="G2843" s="34" t="s">
        <v>10</v>
      </c>
    </row>
    <row r="2844" spans="3:7" ht="15" thickBot="1" x14ac:dyDescent="0.35">
      <c r="C2844" s="32">
        <v>43233</v>
      </c>
      <c r="D2844" s="33">
        <v>0.60569444444444442</v>
      </c>
      <c r="E2844" s="34" t="s">
        <v>9</v>
      </c>
      <c r="F2844" s="34">
        <v>35</v>
      </c>
      <c r="G2844" s="34" t="s">
        <v>11</v>
      </c>
    </row>
    <row r="2845" spans="3:7" ht="15" thickBot="1" x14ac:dyDescent="0.35">
      <c r="C2845" s="32">
        <v>43233</v>
      </c>
      <c r="D2845" s="33">
        <v>0.60597222222222225</v>
      </c>
      <c r="E2845" s="34" t="s">
        <v>9</v>
      </c>
      <c r="F2845" s="34">
        <v>28</v>
      </c>
      <c r="G2845" s="34" t="s">
        <v>11</v>
      </c>
    </row>
    <row r="2846" spans="3:7" ht="15" thickBot="1" x14ac:dyDescent="0.35">
      <c r="C2846" s="32">
        <v>43233</v>
      </c>
      <c r="D2846" s="33">
        <v>0.60680555555555549</v>
      </c>
      <c r="E2846" s="34" t="s">
        <v>9</v>
      </c>
      <c r="F2846" s="34">
        <v>24</v>
      </c>
      <c r="G2846" s="34" t="s">
        <v>10</v>
      </c>
    </row>
    <row r="2847" spans="3:7" ht="15" thickBot="1" x14ac:dyDescent="0.35">
      <c r="C2847" s="32">
        <v>43233</v>
      </c>
      <c r="D2847" s="33">
        <v>0.60824074074074075</v>
      </c>
      <c r="E2847" s="34" t="s">
        <v>9</v>
      </c>
      <c r="F2847" s="34">
        <v>29</v>
      </c>
      <c r="G2847" s="34" t="s">
        <v>10</v>
      </c>
    </row>
    <row r="2848" spans="3:7" ht="15" thickBot="1" x14ac:dyDescent="0.35">
      <c r="C2848" s="32">
        <v>43233</v>
      </c>
      <c r="D2848" s="33">
        <v>0.6091550925925926</v>
      </c>
      <c r="E2848" s="34" t="s">
        <v>9</v>
      </c>
      <c r="F2848" s="34">
        <v>24</v>
      </c>
      <c r="G2848" s="34" t="s">
        <v>10</v>
      </c>
    </row>
    <row r="2849" spans="3:7" ht="15" thickBot="1" x14ac:dyDescent="0.35">
      <c r="C2849" s="32">
        <v>43233</v>
      </c>
      <c r="D2849" s="33">
        <v>0.60928240740740736</v>
      </c>
      <c r="E2849" s="34" t="s">
        <v>9</v>
      </c>
      <c r="F2849" s="34">
        <v>23</v>
      </c>
      <c r="G2849" s="34" t="s">
        <v>10</v>
      </c>
    </row>
    <row r="2850" spans="3:7" ht="15" thickBot="1" x14ac:dyDescent="0.35">
      <c r="C2850" s="32">
        <v>43233</v>
      </c>
      <c r="D2850" s="33">
        <v>0.61052083333333329</v>
      </c>
      <c r="E2850" s="34" t="s">
        <v>9</v>
      </c>
      <c r="F2850" s="34">
        <v>22</v>
      </c>
      <c r="G2850" s="34" t="s">
        <v>10</v>
      </c>
    </row>
    <row r="2851" spans="3:7" ht="15" thickBot="1" x14ac:dyDescent="0.35">
      <c r="C2851" s="32">
        <v>43233</v>
      </c>
      <c r="D2851" s="33">
        <v>0.61078703703703707</v>
      </c>
      <c r="E2851" s="34" t="s">
        <v>9</v>
      </c>
      <c r="F2851" s="34">
        <v>23</v>
      </c>
      <c r="G2851" s="34" t="s">
        <v>10</v>
      </c>
    </row>
    <row r="2852" spans="3:7" ht="15" thickBot="1" x14ac:dyDescent="0.35">
      <c r="C2852" s="32">
        <v>43233</v>
      </c>
      <c r="D2852" s="33">
        <v>0.61091435185185183</v>
      </c>
      <c r="E2852" s="34" t="s">
        <v>9</v>
      </c>
      <c r="F2852" s="34">
        <v>26</v>
      </c>
      <c r="G2852" s="34" t="s">
        <v>10</v>
      </c>
    </row>
    <row r="2853" spans="3:7" ht="15" thickBot="1" x14ac:dyDescent="0.35">
      <c r="C2853" s="32">
        <v>43233</v>
      </c>
      <c r="D2853" s="33">
        <v>0.61131944444444442</v>
      </c>
      <c r="E2853" s="34" t="s">
        <v>9</v>
      </c>
      <c r="F2853" s="34">
        <v>29</v>
      </c>
      <c r="G2853" s="34" t="s">
        <v>10</v>
      </c>
    </row>
    <row r="2854" spans="3:7" ht="15" thickBot="1" x14ac:dyDescent="0.35">
      <c r="C2854" s="32">
        <v>43233</v>
      </c>
      <c r="D2854" s="33">
        <v>0.61146990740740736</v>
      </c>
      <c r="E2854" s="34" t="s">
        <v>9</v>
      </c>
      <c r="F2854" s="34">
        <v>25</v>
      </c>
      <c r="G2854" s="34" t="s">
        <v>10</v>
      </c>
    </row>
    <row r="2855" spans="3:7" ht="15" thickBot="1" x14ac:dyDescent="0.35">
      <c r="C2855" s="32">
        <v>43233</v>
      </c>
      <c r="D2855" s="33">
        <v>0.61245370370370367</v>
      </c>
      <c r="E2855" s="34" t="s">
        <v>9</v>
      </c>
      <c r="F2855" s="34">
        <v>29</v>
      </c>
      <c r="G2855" s="34" t="s">
        <v>10</v>
      </c>
    </row>
    <row r="2856" spans="3:7" ht="15" thickBot="1" x14ac:dyDescent="0.35">
      <c r="C2856" s="32">
        <v>43233</v>
      </c>
      <c r="D2856" s="33">
        <v>0.61366898148148141</v>
      </c>
      <c r="E2856" s="34" t="s">
        <v>9</v>
      </c>
      <c r="F2856" s="34">
        <v>23</v>
      </c>
      <c r="G2856" s="34" t="s">
        <v>10</v>
      </c>
    </row>
    <row r="2857" spans="3:7" ht="15" thickBot="1" x14ac:dyDescent="0.35">
      <c r="C2857" s="32">
        <v>43233</v>
      </c>
      <c r="D2857" s="33">
        <v>0.6138541666666667</v>
      </c>
      <c r="E2857" s="34" t="s">
        <v>9</v>
      </c>
      <c r="F2857" s="34">
        <v>25</v>
      </c>
      <c r="G2857" s="34" t="s">
        <v>10</v>
      </c>
    </row>
    <row r="2858" spans="3:7" ht="15" thickBot="1" x14ac:dyDescent="0.35">
      <c r="C2858" s="32">
        <v>43233</v>
      </c>
      <c r="D2858" s="33">
        <v>0.61498842592592595</v>
      </c>
      <c r="E2858" s="34" t="s">
        <v>9</v>
      </c>
      <c r="F2858" s="34">
        <v>21</v>
      </c>
      <c r="G2858" s="34" t="s">
        <v>10</v>
      </c>
    </row>
    <row r="2859" spans="3:7" ht="15" thickBot="1" x14ac:dyDescent="0.35">
      <c r="C2859" s="32">
        <v>43233</v>
      </c>
      <c r="D2859" s="33">
        <v>0.61549768518518522</v>
      </c>
      <c r="E2859" s="34" t="s">
        <v>9</v>
      </c>
      <c r="F2859" s="34">
        <v>28</v>
      </c>
      <c r="G2859" s="34" t="s">
        <v>10</v>
      </c>
    </row>
    <row r="2860" spans="3:7" ht="15" thickBot="1" x14ac:dyDescent="0.35">
      <c r="C2860" s="32">
        <v>43233</v>
      </c>
      <c r="D2860" s="33">
        <v>0.61569444444444443</v>
      </c>
      <c r="E2860" s="34" t="s">
        <v>9</v>
      </c>
      <c r="F2860" s="34">
        <v>35</v>
      </c>
      <c r="G2860" s="34" t="s">
        <v>10</v>
      </c>
    </row>
    <row r="2861" spans="3:7" ht="15" thickBot="1" x14ac:dyDescent="0.35">
      <c r="C2861" s="32">
        <v>43233</v>
      </c>
      <c r="D2861" s="33">
        <v>0.61699074074074078</v>
      </c>
      <c r="E2861" s="34" t="s">
        <v>9</v>
      </c>
      <c r="F2861" s="34">
        <v>20</v>
      </c>
      <c r="G2861" s="34" t="s">
        <v>10</v>
      </c>
    </row>
    <row r="2862" spans="3:7" ht="15" thickBot="1" x14ac:dyDescent="0.35">
      <c r="C2862" s="32">
        <v>43233</v>
      </c>
      <c r="D2862" s="33">
        <v>0.62062499999999998</v>
      </c>
      <c r="E2862" s="34" t="s">
        <v>9</v>
      </c>
      <c r="F2862" s="34">
        <v>24</v>
      </c>
      <c r="G2862" s="34" t="s">
        <v>11</v>
      </c>
    </row>
    <row r="2863" spans="3:7" ht="15" thickBot="1" x14ac:dyDescent="0.35">
      <c r="C2863" s="32">
        <v>43233</v>
      </c>
      <c r="D2863" s="33">
        <v>0.62246527777777783</v>
      </c>
      <c r="E2863" s="34" t="s">
        <v>9</v>
      </c>
      <c r="F2863" s="34">
        <v>26</v>
      </c>
      <c r="G2863" s="34" t="s">
        <v>10</v>
      </c>
    </row>
    <row r="2864" spans="3:7" ht="15" thickBot="1" x14ac:dyDescent="0.35">
      <c r="C2864" s="32">
        <v>43233</v>
      </c>
      <c r="D2864" s="33">
        <v>0.62314814814814812</v>
      </c>
      <c r="E2864" s="34" t="s">
        <v>9</v>
      </c>
      <c r="F2864" s="34">
        <v>27</v>
      </c>
      <c r="G2864" s="34" t="s">
        <v>10</v>
      </c>
    </row>
    <row r="2865" spans="3:7" ht="15" thickBot="1" x14ac:dyDescent="0.35">
      <c r="C2865" s="32">
        <v>43233</v>
      </c>
      <c r="D2865" s="33">
        <v>0.62652777777777779</v>
      </c>
      <c r="E2865" s="34" t="s">
        <v>9</v>
      </c>
      <c r="F2865" s="34">
        <v>33</v>
      </c>
      <c r="G2865" s="34" t="s">
        <v>10</v>
      </c>
    </row>
    <row r="2866" spans="3:7" ht="15" thickBot="1" x14ac:dyDescent="0.35">
      <c r="C2866" s="32">
        <v>43233</v>
      </c>
      <c r="D2866" s="33">
        <v>0.62709490740740736</v>
      </c>
      <c r="E2866" s="34" t="s">
        <v>9</v>
      </c>
      <c r="F2866" s="34">
        <v>17</v>
      </c>
      <c r="G2866" s="34" t="s">
        <v>10</v>
      </c>
    </row>
    <row r="2867" spans="3:7" ht="15" thickBot="1" x14ac:dyDescent="0.35">
      <c r="C2867" s="32">
        <v>43233</v>
      </c>
      <c r="D2867" s="33">
        <v>0.62737268518518519</v>
      </c>
      <c r="E2867" s="34" t="s">
        <v>9</v>
      </c>
      <c r="F2867" s="34">
        <v>24</v>
      </c>
      <c r="G2867" s="34" t="s">
        <v>10</v>
      </c>
    </row>
    <row r="2868" spans="3:7" ht="15" thickBot="1" x14ac:dyDescent="0.35">
      <c r="C2868" s="32">
        <v>43233</v>
      </c>
      <c r="D2868" s="33">
        <v>0.63045138888888885</v>
      </c>
      <c r="E2868" s="34" t="s">
        <v>9</v>
      </c>
      <c r="F2868" s="34">
        <v>21</v>
      </c>
      <c r="G2868" s="34" t="s">
        <v>10</v>
      </c>
    </row>
    <row r="2869" spans="3:7" ht="15" thickBot="1" x14ac:dyDescent="0.35">
      <c r="C2869" s="32">
        <v>43233</v>
      </c>
      <c r="D2869" s="33">
        <v>0.63064814814814818</v>
      </c>
      <c r="E2869" s="34" t="s">
        <v>9</v>
      </c>
      <c r="F2869" s="34">
        <v>21</v>
      </c>
      <c r="G2869" s="34" t="s">
        <v>10</v>
      </c>
    </row>
    <row r="2870" spans="3:7" ht="15" thickBot="1" x14ac:dyDescent="0.35">
      <c r="C2870" s="32">
        <v>43233</v>
      </c>
      <c r="D2870" s="33">
        <v>0.63091435185185185</v>
      </c>
      <c r="E2870" s="34" t="s">
        <v>9</v>
      </c>
      <c r="F2870" s="34">
        <v>35</v>
      </c>
      <c r="G2870" s="34" t="s">
        <v>10</v>
      </c>
    </row>
    <row r="2871" spans="3:7" ht="15" thickBot="1" x14ac:dyDescent="0.35">
      <c r="C2871" s="32">
        <v>43233</v>
      </c>
      <c r="D2871" s="33">
        <v>0.63375000000000004</v>
      </c>
      <c r="E2871" s="34" t="s">
        <v>9</v>
      </c>
      <c r="F2871" s="34">
        <v>28</v>
      </c>
      <c r="G2871" s="34" t="s">
        <v>10</v>
      </c>
    </row>
    <row r="2872" spans="3:7" ht="15" thickBot="1" x14ac:dyDescent="0.35">
      <c r="C2872" s="32">
        <v>43233</v>
      </c>
      <c r="D2872" s="33">
        <v>0.63543981481481482</v>
      </c>
      <c r="E2872" s="34" t="s">
        <v>9</v>
      </c>
      <c r="F2872" s="34">
        <v>27</v>
      </c>
      <c r="G2872" s="34" t="s">
        <v>10</v>
      </c>
    </row>
    <row r="2873" spans="3:7" ht="15" thickBot="1" x14ac:dyDescent="0.35">
      <c r="C2873" s="32">
        <v>43233</v>
      </c>
      <c r="D2873" s="33">
        <v>0.63833333333333331</v>
      </c>
      <c r="E2873" s="34" t="s">
        <v>9</v>
      </c>
      <c r="F2873" s="34">
        <v>16</v>
      </c>
      <c r="G2873" s="34" t="s">
        <v>10</v>
      </c>
    </row>
    <row r="2874" spans="3:7" ht="15" thickBot="1" x14ac:dyDescent="0.35">
      <c r="C2874" s="32">
        <v>43233</v>
      </c>
      <c r="D2874" s="33">
        <v>0.63843749999999999</v>
      </c>
      <c r="E2874" s="34" t="s">
        <v>9</v>
      </c>
      <c r="F2874" s="34">
        <v>28</v>
      </c>
      <c r="G2874" s="34" t="s">
        <v>11</v>
      </c>
    </row>
    <row r="2875" spans="3:7" ht="15" thickBot="1" x14ac:dyDescent="0.35">
      <c r="C2875" s="32">
        <v>43233</v>
      </c>
      <c r="D2875" s="33">
        <v>0.63935185185185184</v>
      </c>
      <c r="E2875" s="34" t="s">
        <v>9</v>
      </c>
      <c r="F2875" s="34">
        <v>29</v>
      </c>
      <c r="G2875" s="34" t="s">
        <v>10</v>
      </c>
    </row>
    <row r="2876" spans="3:7" ht="15" thickBot="1" x14ac:dyDescent="0.35">
      <c r="C2876" s="32">
        <v>43233</v>
      </c>
      <c r="D2876" s="33">
        <v>0.63951388888888883</v>
      </c>
      <c r="E2876" s="34" t="s">
        <v>9</v>
      </c>
      <c r="F2876" s="34">
        <v>29</v>
      </c>
      <c r="G2876" s="34" t="s">
        <v>10</v>
      </c>
    </row>
    <row r="2877" spans="3:7" ht="15" thickBot="1" x14ac:dyDescent="0.35">
      <c r="C2877" s="32">
        <v>43233</v>
      </c>
      <c r="D2877" s="33">
        <v>0.64124999999999999</v>
      </c>
      <c r="E2877" s="34" t="s">
        <v>9</v>
      </c>
      <c r="F2877" s="34">
        <v>37</v>
      </c>
      <c r="G2877" s="34" t="s">
        <v>10</v>
      </c>
    </row>
    <row r="2878" spans="3:7" ht="15" thickBot="1" x14ac:dyDescent="0.35">
      <c r="C2878" s="32">
        <v>43233</v>
      </c>
      <c r="D2878" s="33">
        <v>0.6445833333333334</v>
      </c>
      <c r="E2878" s="34" t="s">
        <v>9</v>
      </c>
      <c r="F2878" s="34">
        <v>24</v>
      </c>
      <c r="G2878" s="34" t="s">
        <v>11</v>
      </c>
    </row>
    <row r="2879" spans="3:7" ht="15" thickBot="1" x14ac:dyDescent="0.35">
      <c r="C2879" s="32">
        <v>43233</v>
      </c>
      <c r="D2879" s="33">
        <v>0.64552083333333332</v>
      </c>
      <c r="E2879" s="34" t="s">
        <v>9</v>
      </c>
      <c r="F2879" s="34">
        <v>24</v>
      </c>
      <c r="G2879" s="34" t="s">
        <v>10</v>
      </c>
    </row>
    <row r="2880" spans="3:7" ht="15" thickBot="1" x14ac:dyDescent="0.35">
      <c r="C2880" s="32">
        <v>43233</v>
      </c>
      <c r="D2880" s="33">
        <v>0.64578703703703699</v>
      </c>
      <c r="E2880" s="34" t="s">
        <v>9</v>
      </c>
      <c r="F2880" s="34">
        <v>18</v>
      </c>
      <c r="G2880" s="34" t="s">
        <v>10</v>
      </c>
    </row>
    <row r="2881" spans="3:7" ht="15" thickBot="1" x14ac:dyDescent="0.35">
      <c r="C2881" s="32">
        <v>43233</v>
      </c>
      <c r="D2881" s="33">
        <v>0.65325231481481483</v>
      </c>
      <c r="E2881" s="34" t="s">
        <v>9</v>
      </c>
      <c r="F2881" s="34">
        <v>18</v>
      </c>
      <c r="G2881" s="34" t="s">
        <v>11</v>
      </c>
    </row>
    <row r="2882" spans="3:7" ht="15" thickBot="1" x14ac:dyDescent="0.35">
      <c r="C2882" s="32">
        <v>43233</v>
      </c>
      <c r="D2882" s="33">
        <v>0.65393518518518523</v>
      </c>
      <c r="E2882" s="34" t="s">
        <v>9</v>
      </c>
      <c r="F2882" s="34">
        <v>21</v>
      </c>
      <c r="G2882" s="34" t="s">
        <v>11</v>
      </c>
    </row>
    <row r="2883" spans="3:7" ht="15" thickBot="1" x14ac:dyDescent="0.35">
      <c r="C2883" s="32">
        <v>43233</v>
      </c>
      <c r="D2883" s="33">
        <v>0.65422453703703709</v>
      </c>
      <c r="E2883" s="34" t="s">
        <v>9</v>
      </c>
      <c r="F2883" s="34">
        <v>24</v>
      </c>
      <c r="G2883" s="34" t="s">
        <v>11</v>
      </c>
    </row>
    <row r="2884" spans="3:7" ht="15" thickBot="1" x14ac:dyDescent="0.35">
      <c r="C2884" s="32">
        <v>43233</v>
      </c>
      <c r="D2884" s="33">
        <v>0.65459490740740744</v>
      </c>
      <c r="E2884" s="34" t="s">
        <v>9</v>
      </c>
      <c r="F2884" s="34">
        <v>26</v>
      </c>
      <c r="G2884" s="34" t="s">
        <v>11</v>
      </c>
    </row>
    <row r="2885" spans="3:7" ht="15" thickBot="1" x14ac:dyDescent="0.35">
      <c r="C2885" s="32">
        <v>43233</v>
      </c>
      <c r="D2885" s="33">
        <v>0.65552083333333333</v>
      </c>
      <c r="E2885" s="34" t="s">
        <v>9</v>
      </c>
      <c r="F2885" s="34">
        <v>25</v>
      </c>
      <c r="G2885" s="34" t="s">
        <v>10</v>
      </c>
    </row>
    <row r="2886" spans="3:7" ht="15" thickBot="1" x14ac:dyDescent="0.35">
      <c r="C2886" s="32">
        <v>43233</v>
      </c>
      <c r="D2886" s="33">
        <v>0.65599537037037037</v>
      </c>
      <c r="E2886" s="34" t="s">
        <v>9</v>
      </c>
      <c r="F2886" s="34">
        <v>32</v>
      </c>
      <c r="G2886" s="34" t="s">
        <v>10</v>
      </c>
    </row>
    <row r="2887" spans="3:7" ht="15" thickBot="1" x14ac:dyDescent="0.35">
      <c r="C2887" s="32">
        <v>43233</v>
      </c>
      <c r="D2887" s="33">
        <v>0.65607638888888886</v>
      </c>
      <c r="E2887" s="34" t="s">
        <v>9</v>
      </c>
      <c r="F2887" s="34">
        <v>32</v>
      </c>
      <c r="G2887" s="34" t="s">
        <v>10</v>
      </c>
    </row>
    <row r="2888" spans="3:7" ht="15" thickBot="1" x14ac:dyDescent="0.35">
      <c r="C2888" s="32">
        <v>43233</v>
      </c>
      <c r="D2888" s="33">
        <v>0.65686342592592595</v>
      </c>
      <c r="E2888" s="34" t="s">
        <v>9</v>
      </c>
      <c r="F2888" s="34">
        <v>21</v>
      </c>
      <c r="G2888" s="34" t="s">
        <v>11</v>
      </c>
    </row>
    <row r="2889" spans="3:7" ht="15" thickBot="1" x14ac:dyDescent="0.35">
      <c r="C2889" s="32">
        <v>43233</v>
      </c>
      <c r="D2889" s="33">
        <v>0.65754629629629624</v>
      </c>
      <c r="E2889" s="34" t="s">
        <v>9</v>
      </c>
      <c r="F2889" s="34">
        <v>27</v>
      </c>
      <c r="G2889" s="34" t="s">
        <v>10</v>
      </c>
    </row>
    <row r="2890" spans="3:7" ht="15" thickBot="1" x14ac:dyDescent="0.35">
      <c r="C2890" s="32">
        <v>43233</v>
      </c>
      <c r="D2890" s="33">
        <v>0.65792824074074074</v>
      </c>
      <c r="E2890" s="34" t="s">
        <v>9</v>
      </c>
      <c r="F2890" s="34">
        <v>28</v>
      </c>
      <c r="G2890" s="34" t="s">
        <v>10</v>
      </c>
    </row>
    <row r="2891" spans="3:7" ht="15" thickBot="1" x14ac:dyDescent="0.35">
      <c r="C2891" s="32">
        <v>43233</v>
      </c>
      <c r="D2891" s="33">
        <v>0.65832175925925929</v>
      </c>
      <c r="E2891" s="34" t="s">
        <v>9</v>
      </c>
      <c r="F2891" s="34">
        <v>27</v>
      </c>
      <c r="G2891" s="34" t="s">
        <v>10</v>
      </c>
    </row>
    <row r="2892" spans="3:7" ht="15" thickBot="1" x14ac:dyDescent="0.35">
      <c r="C2892" s="32">
        <v>43233</v>
      </c>
      <c r="D2892" s="33">
        <v>0.65873842592592591</v>
      </c>
      <c r="E2892" s="34" t="s">
        <v>9</v>
      </c>
      <c r="F2892" s="34">
        <v>16</v>
      </c>
      <c r="G2892" s="34" t="s">
        <v>11</v>
      </c>
    </row>
    <row r="2893" spans="3:7" ht="15" thickBot="1" x14ac:dyDescent="0.35">
      <c r="C2893" s="32">
        <v>43233</v>
      </c>
      <c r="D2893" s="33">
        <v>0.65881944444444451</v>
      </c>
      <c r="E2893" s="34" t="s">
        <v>9</v>
      </c>
      <c r="F2893" s="34">
        <v>28</v>
      </c>
      <c r="G2893" s="34" t="s">
        <v>10</v>
      </c>
    </row>
    <row r="2894" spans="3:7" ht="15" thickBot="1" x14ac:dyDescent="0.35">
      <c r="C2894" s="32">
        <v>43233</v>
      </c>
      <c r="D2894" s="33">
        <v>0.6589814814814815</v>
      </c>
      <c r="E2894" s="34" t="s">
        <v>9</v>
      </c>
      <c r="F2894" s="34">
        <v>28</v>
      </c>
      <c r="G2894" s="34" t="s">
        <v>10</v>
      </c>
    </row>
    <row r="2895" spans="3:7" ht="15" thickBot="1" x14ac:dyDescent="0.35">
      <c r="C2895" s="32">
        <v>43233</v>
      </c>
      <c r="D2895" s="33">
        <v>0.65935185185185186</v>
      </c>
      <c r="E2895" s="34" t="s">
        <v>9</v>
      </c>
      <c r="F2895" s="34">
        <v>30</v>
      </c>
      <c r="G2895" s="34" t="s">
        <v>10</v>
      </c>
    </row>
    <row r="2896" spans="3:7" ht="15" thickBot="1" x14ac:dyDescent="0.35">
      <c r="C2896" s="32">
        <v>43233</v>
      </c>
      <c r="D2896" s="33">
        <v>0.65961805555555553</v>
      </c>
      <c r="E2896" s="34" t="s">
        <v>9</v>
      </c>
      <c r="F2896" s="34">
        <v>18</v>
      </c>
      <c r="G2896" s="34" t="s">
        <v>10</v>
      </c>
    </row>
    <row r="2897" spans="3:7" ht="15" thickBot="1" x14ac:dyDescent="0.35">
      <c r="C2897" s="32">
        <v>43233</v>
      </c>
      <c r="D2897" s="33">
        <v>0.65975694444444444</v>
      </c>
      <c r="E2897" s="34" t="s">
        <v>9</v>
      </c>
      <c r="F2897" s="34">
        <v>23</v>
      </c>
      <c r="G2897" s="34" t="s">
        <v>10</v>
      </c>
    </row>
    <row r="2898" spans="3:7" ht="15" thickBot="1" x14ac:dyDescent="0.35">
      <c r="C2898" s="32">
        <v>43233</v>
      </c>
      <c r="D2898" s="33">
        <v>0.66049768518518526</v>
      </c>
      <c r="E2898" s="34" t="s">
        <v>9</v>
      </c>
      <c r="F2898" s="34">
        <v>16</v>
      </c>
      <c r="G2898" s="34" t="s">
        <v>10</v>
      </c>
    </row>
    <row r="2899" spans="3:7" ht="15" thickBot="1" x14ac:dyDescent="0.35">
      <c r="C2899" s="32">
        <v>43233</v>
      </c>
      <c r="D2899" s="33">
        <v>0.66060185185185183</v>
      </c>
      <c r="E2899" s="34" t="s">
        <v>9</v>
      </c>
      <c r="F2899" s="34">
        <v>27</v>
      </c>
      <c r="G2899" s="34" t="s">
        <v>10</v>
      </c>
    </row>
    <row r="2900" spans="3:7" ht="15" thickBot="1" x14ac:dyDescent="0.35">
      <c r="C2900" s="32">
        <v>43233</v>
      </c>
      <c r="D2900" s="33">
        <v>0.66104166666666664</v>
      </c>
      <c r="E2900" s="34" t="s">
        <v>9</v>
      </c>
      <c r="F2900" s="34">
        <v>28</v>
      </c>
      <c r="G2900" s="34" t="s">
        <v>10</v>
      </c>
    </row>
    <row r="2901" spans="3:7" ht="15" thickBot="1" x14ac:dyDescent="0.35">
      <c r="C2901" s="32">
        <v>43233</v>
      </c>
      <c r="D2901" s="33">
        <v>0.66125</v>
      </c>
      <c r="E2901" s="34" t="s">
        <v>9</v>
      </c>
      <c r="F2901" s="34">
        <v>16</v>
      </c>
      <c r="G2901" s="34" t="s">
        <v>10</v>
      </c>
    </row>
    <row r="2902" spans="3:7" ht="15" thickBot="1" x14ac:dyDescent="0.35">
      <c r="C2902" s="32">
        <v>43233</v>
      </c>
      <c r="D2902" s="33">
        <v>0.66171296296296289</v>
      </c>
      <c r="E2902" s="34" t="s">
        <v>9</v>
      </c>
      <c r="F2902" s="34">
        <v>20</v>
      </c>
      <c r="G2902" s="34" t="s">
        <v>10</v>
      </c>
    </row>
    <row r="2903" spans="3:7" ht="15" thickBot="1" x14ac:dyDescent="0.35">
      <c r="C2903" s="32">
        <v>43233</v>
      </c>
      <c r="D2903" s="33">
        <v>0.66187499999999999</v>
      </c>
      <c r="E2903" s="34" t="s">
        <v>9</v>
      </c>
      <c r="F2903" s="34">
        <v>22</v>
      </c>
      <c r="G2903" s="34" t="s">
        <v>10</v>
      </c>
    </row>
    <row r="2904" spans="3:7" ht="15" thickBot="1" x14ac:dyDescent="0.35">
      <c r="C2904" s="32">
        <v>43233</v>
      </c>
      <c r="D2904" s="33">
        <v>0.66203703703703709</v>
      </c>
      <c r="E2904" s="34" t="s">
        <v>9</v>
      </c>
      <c r="F2904" s="34">
        <v>33</v>
      </c>
      <c r="G2904" s="34" t="s">
        <v>10</v>
      </c>
    </row>
    <row r="2905" spans="3:7" ht="15" thickBot="1" x14ac:dyDescent="0.35">
      <c r="C2905" s="32">
        <v>43233</v>
      </c>
      <c r="D2905" s="33">
        <v>0.66233796296296299</v>
      </c>
      <c r="E2905" s="34" t="s">
        <v>9</v>
      </c>
      <c r="F2905" s="34">
        <v>25</v>
      </c>
      <c r="G2905" s="34" t="s">
        <v>10</v>
      </c>
    </row>
    <row r="2906" spans="3:7" ht="15" thickBot="1" x14ac:dyDescent="0.35">
      <c r="C2906" s="32">
        <v>43233</v>
      </c>
      <c r="D2906" s="33">
        <v>0.66304398148148147</v>
      </c>
      <c r="E2906" s="34" t="s">
        <v>9</v>
      </c>
      <c r="F2906" s="34">
        <v>21</v>
      </c>
      <c r="G2906" s="34" t="s">
        <v>10</v>
      </c>
    </row>
    <row r="2907" spans="3:7" ht="15" thickBot="1" x14ac:dyDescent="0.35">
      <c r="C2907" s="32">
        <v>43233</v>
      </c>
      <c r="D2907" s="33">
        <v>0.6635416666666667</v>
      </c>
      <c r="E2907" s="34" t="s">
        <v>9</v>
      </c>
      <c r="F2907" s="34">
        <v>26</v>
      </c>
      <c r="G2907" s="34" t="s">
        <v>10</v>
      </c>
    </row>
    <row r="2908" spans="3:7" ht="15" thickBot="1" x14ac:dyDescent="0.35">
      <c r="C2908" s="32">
        <v>43233</v>
      </c>
      <c r="D2908" s="33">
        <v>0.66407407407407404</v>
      </c>
      <c r="E2908" s="34" t="s">
        <v>9</v>
      </c>
      <c r="F2908" s="34">
        <v>27</v>
      </c>
      <c r="G2908" s="34" t="s">
        <v>10</v>
      </c>
    </row>
    <row r="2909" spans="3:7" ht="15" thickBot="1" x14ac:dyDescent="0.35">
      <c r="C2909" s="32">
        <v>43233</v>
      </c>
      <c r="D2909" s="33">
        <v>0.66460648148148149</v>
      </c>
      <c r="E2909" s="34" t="s">
        <v>9</v>
      </c>
      <c r="F2909" s="34">
        <v>19</v>
      </c>
      <c r="G2909" s="34" t="s">
        <v>10</v>
      </c>
    </row>
    <row r="2910" spans="3:7" ht="15" thickBot="1" x14ac:dyDescent="0.35">
      <c r="C2910" s="32">
        <v>43233</v>
      </c>
      <c r="D2910" s="33">
        <v>0.66540509259259262</v>
      </c>
      <c r="E2910" s="34" t="s">
        <v>9</v>
      </c>
      <c r="F2910" s="34">
        <v>27</v>
      </c>
      <c r="G2910" s="34" t="s">
        <v>10</v>
      </c>
    </row>
    <row r="2911" spans="3:7" ht="15" thickBot="1" x14ac:dyDescent="0.35">
      <c r="C2911" s="32">
        <v>43233</v>
      </c>
      <c r="D2911" s="33">
        <v>0.66605324074074079</v>
      </c>
      <c r="E2911" s="34" t="s">
        <v>9</v>
      </c>
      <c r="F2911" s="34">
        <v>36</v>
      </c>
      <c r="G2911" s="34" t="s">
        <v>10</v>
      </c>
    </row>
    <row r="2912" spans="3:7" ht="15" thickBot="1" x14ac:dyDescent="0.35">
      <c r="C2912" s="32">
        <v>43233</v>
      </c>
      <c r="D2912" s="33">
        <v>0.66652777777777772</v>
      </c>
      <c r="E2912" s="34" t="s">
        <v>9</v>
      </c>
      <c r="F2912" s="34">
        <v>24</v>
      </c>
      <c r="G2912" s="34" t="s">
        <v>10</v>
      </c>
    </row>
    <row r="2913" spans="3:7" ht="15" thickBot="1" x14ac:dyDescent="0.35">
      <c r="C2913" s="32">
        <v>43233</v>
      </c>
      <c r="D2913" s="33">
        <v>0.66659722222222217</v>
      </c>
      <c r="E2913" s="34" t="s">
        <v>9</v>
      </c>
      <c r="F2913" s="34">
        <v>33</v>
      </c>
      <c r="G2913" s="34" t="s">
        <v>10</v>
      </c>
    </row>
    <row r="2914" spans="3:7" ht="15" thickBot="1" x14ac:dyDescent="0.35">
      <c r="C2914" s="32">
        <v>43233</v>
      </c>
      <c r="D2914" s="33">
        <v>0.66736111111111107</v>
      </c>
      <c r="E2914" s="34" t="s">
        <v>9</v>
      </c>
      <c r="F2914" s="34">
        <v>29</v>
      </c>
      <c r="G2914" s="34" t="s">
        <v>10</v>
      </c>
    </row>
    <row r="2915" spans="3:7" ht="15" thickBot="1" x14ac:dyDescent="0.35">
      <c r="C2915" s="32">
        <v>43233</v>
      </c>
      <c r="D2915" s="33">
        <v>0.66812499999999997</v>
      </c>
      <c r="E2915" s="34" t="s">
        <v>9</v>
      </c>
      <c r="F2915" s="34">
        <v>29</v>
      </c>
      <c r="G2915" s="34" t="s">
        <v>10</v>
      </c>
    </row>
    <row r="2916" spans="3:7" ht="15" thickBot="1" x14ac:dyDescent="0.35">
      <c r="C2916" s="32">
        <v>43233</v>
      </c>
      <c r="D2916" s="33">
        <v>0.66893518518518524</v>
      </c>
      <c r="E2916" s="34" t="s">
        <v>9</v>
      </c>
      <c r="F2916" s="34">
        <v>27</v>
      </c>
      <c r="G2916" s="34" t="s">
        <v>10</v>
      </c>
    </row>
    <row r="2917" spans="3:7" ht="15" thickBot="1" x14ac:dyDescent="0.35">
      <c r="C2917" s="32">
        <v>43233</v>
      </c>
      <c r="D2917" s="33">
        <v>0.67156249999999995</v>
      </c>
      <c r="E2917" s="34" t="s">
        <v>9</v>
      </c>
      <c r="F2917" s="34">
        <v>18</v>
      </c>
      <c r="G2917" s="34" t="s">
        <v>10</v>
      </c>
    </row>
    <row r="2918" spans="3:7" ht="15" thickBot="1" x14ac:dyDescent="0.35">
      <c r="C2918" s="32">
        <v>43233</v>
      </c>
      <c r="D2918" s="33">
        <v>0.67163194444444452</v>
      </c>
      <c r="E2918" s="34" t="s">
        <v>9</v>
      </c>
      <c r="F2918" s="34">
        <v>21</v>
      </c>
      <c r="G2918" s="34" t="s">
        <v>11</v>
      </c>
    </row>
    <row r="2919" spans="3:7" ht="15" thickBot="1" x14ac:dyDescent="0.35">
      <c r="C2919" s="32">
        <v>43233</v>
      </c>
      <c r="D2919" s="33">
        <v>0.67192129629629627</v>
      </c>
      <c r="E2919" s="34" t="s">
        <v>9</v>
      </c>
      <c r="F2919" s="34">
        <v>21</v>
      </c>
      <c r="G2919" s="34" t="s">
        <v>11</v>
      </c>
    </row>
    <row r="2920" spans="3:7" ht="15" thickBot="1" x14ac:dyDescent="0.35">
      <c r="C2920" s="32">
        <v>43233</v>
      </c>
      <c r="D2920" s="33">
        <v>0.67215277777777782</v>
      </c>
      <c r="E2920" s="34" t="s">
        <v>9</v>
      </c>
      <c r="F2920" s="34">
        <v>27</v>
      </c>
      <c r="G2920" s="34" t="s">
        <v>11</v>
      </c>
    </row>
    <row r="2921" spans="3:7" ht="15" thickBot="1" x14ac:dyDescent="0.35">
      <c r="C2921" s="32">
        <v>43233</v>
      </c>
      <c r="D2921" s="33">
        <v>0.67229166666666673</v>
      </c>
      <c r="E2921" s="34" t="s">
        <v>9</v>
      </c>
      <c r="F2921" s="34">
        <v>27</v>
      </c>
      <c r="G2921" s="34" t="s">
        <v>11</v>
      </c>
    </row>
    <row r="2922" spans="3:7" ht="15" thickBot="1" x14ac:dyDescent="0.35">
      <c r="C2922" s="32">
        <v>43233</v>
      </c>
      <c r="D2922" s="33">
        <v>0.67283564814814811</v>
      </c>
      <c r="E2922" s="34" t="s">
        <v>9</v>
      </c>
      <c r="F2922" s="34">
        <v>13</v>
      </c>
      <c r="G2922" s="34" t="s">
        <v>10</v>
      </c>
    </row>
    <row r="2923" spans="3:7" ht="15" thickBot="1" x14ac:dyDescent="0.35">
      <c r="C2923" s="32">
        <v>43233</v>
      </c>
      <c r="D2923" s="33">
        <v>0.67629629629629628</v>
      </c>
      <c r="E2923" s="34" t="s">
        <v>9</v>
      </c>
      <c r="F2923" s="34">
        <v>14</v>
      </c>
      <c r="G2923" s="34" t="s">
        <v>10</v>
      </c>
    </row>
    <row r="2924" spans="3:7" ht="15" thickBot="1" x14ac:dyDescent="0.35">
      <c r="C2924" s="32">
        <v>43233</v>
      </c>
      <c r="D2924" s="33">
        <v>0.6787037037037037</v>
      </c>
      <c r="E2924" s="34" t="s">
        <v>9</v>
      </c>
      <c r="F2924" s="34">
        <v>24</v>
      </c>
      <c r="G2924" s="34" t="s">
        <v>11</v>
      </c>
    </row>
    <row r="2925" spans="3:7" ht="15" thickBot="1" x14ac:dyDescent="0.35">
      <c r="C2925" s="32">
        <v>43233</v>
      </c>
      <c r="D2925" s="33">
        <v>0.67979166666666668</v>
      </c>
      <c r="E2925" s="34" t="s">
        <v>9</v>
      </c>
      <c r="F2925" s="34">
        <v>19</v>
      </c>
      <c r="G2925" s="34" t="s">
        <v>10</v>
      </c>
    </row>
    <row r="2926" spans="3:7" ht="15" thickBot="1" x14ac:dyDescent="0.35">
      <c r="C2926" s="32">
        <v>43233</v>
      </c>
      <c r="D2926" s="33">
        <v>0.68164351851851857</v>
      </c>
      <c r="E2926" s="34" t="s">
        <v>9</v>
      </c>
      <c r="F2926" s="34">
        <v>27</v>
      </c>
      <c r="G2926" s="34" t="s">
        <v>10</v>
      </c>
    </row>
    <row r="2927" spans="3:7" ht="15" thickBot="1" x14ac:dyDescent="0.35">
      <c r="C2927" s="32">
        <v>43233</v>
      </c>
      <c r="D2927" s="33">
        <v>0.68174768518518514</v>
      </c>
      <c r="E2927" s="34" t="s">
        <v>9</v>
      </c>
      <c r="F2927" s="34">
        <v>24</v>
      </c>
      <c r="G2927" s="34" t="s">
        <v>10</v>
      </c>
    </row>
    <row r="2928" spans="3:7" ht="15" thickBot="1" x14ac:dyDescent="0.35">
      <c r="C2928" s="32">
        <v>43233</v>
      </c>
      <c r="D2928" s="33">
        <v>0.68223379629629621</v>
      </c>
      <c r="E2928" s="34" t="s">
        <v>9</v>
      </c>
      <c r="F2928" s="34">
        <v>17</v>
      </c>
      <c r="G2928" s="34" t="s">
        <v>10</v>
      </c>
    </row>
    <row r="2929" spans="3:7" ht="15" thickBot="1" x14ac:dyDescent="0.35">
      <c r="C2929" s="32">
        <v>43233</v>
      </c>
      <c r="D2929" s="33">
        <v>0.68343750000000003</v>
      </c>
      <c r="E2929" s="34" t="s">
        <v>9</v>
      </c>
      <c r="F2929" s="34">
        <v>26</v>
      </c>
      <c r="G2929" s="34" t="s">
        <v>10</v>
      </c>
    </row>
    <row r="2930" spans="3:7" ht="15" thickBot="1" x14ac:dyDescent="0.35">
      <c r="C2930" s="32">
        <v>43233</v>
      </c>
      <c r="D2930" s="33">
        <v>0.68358796296296298</v>
      </c>
      <c r="E2930" s="34" t="s">
        <v>9</v>
      </c>
      <c r="F2930" s="34">
        <v>31</v>
      </c>
      <c r="G2930" s="34" t="s">
        <v>10</v>
      </c>
    </row>
    <row r="2931" spans="3:7" ht="15" thickBot="1" x14ac:dyDescent="0.35">
      <c r="C2931" s="32">
        <v>43233</v>
      </c>
      <c r="D2931" s="33">
        <v>0.68387731481481484</v>
      </c>
      <c r="E2931" s="34" t="s">
        <v>9</v>
      </c>
      <c r="F2931" s="34">
        <v>24</v>
      </c>
      <c r="G2931" s="34" t="s">
        <v>11</v>
      </c>
    </row>
    <row r="2932" spans="3:7" ht="15" thickBot="1" x14ac:dyDescent="0.35">
      <c r="C2932" s="32">
        <v>43233</v>
      </c>
      <c r="D2932" s="33">
        <v>0.68462962962962959</v>
      </c>
      <c r="E2932" s="34" t="s">
        <v>9</v>
      </c>
      <c r="F2932" s="34">
        <v>31</v>
      </c>
      <c r="G2932" s="34" t="s">
        <v>10</v>
      </c>
    </row>
    <row r="2933" spans="3:7" ht="15" thickBot="1" x14ac:dyDescent="0.35">
      <c r="C2933" s="32">
        <v>43233</v>
      </c>
      <c r="D2933" s="33">
        <v>0.68478009259259265</v>
      </c>
      <c r="E2933" s="34" t="s">
        <v>9</v>
      </c>
      <c r="F2933" s="34">
        <v>25</v>
      </c>
      <c r="G2933" s="34" t="s">
        <v>10</v>
      </c>
    </row>
    <row r="2934" spans="3:7" ht="15" thickBot="1" x14ac:dyDescent="0.35">
      <c r="C2934" s="32">
        <v>43233</v>
      </c>
      <c r="D2934" s="33">
        <v>0.68517361111111119</v>
      </c>
      <c r="E2934" s="34" t="s">
        <v>9</v>
      </c>
      <c r="F2934" s="34">
        <v>30</v>
      </c>
      <c r="G2934" s="34" t="s">
        <v>10</v>
      </c>
    </row>
    <row r="2935" spans="3:7" ht="15" thickBot="1" x14ac:dyDescent="0.35">
      <c r="C2935" s="32">
        <v>43233</v>
      </c>
      <c r="D2935" s="33">
        <v>0.68527777777777776</v>
      </c>
      <c r="E2935" s="34" t="s">
        <v>9</v>
      </c>
      <c r="F2935" s="34">
        <v>31</v>
      </c>
      <c r="G2935" s="34" t="s">
        <v>10</v>
      </c>
    </row>
    <row r="2936" spans="3:7" ht="15" thickBot="1" x14ac:dyDescent="0.35">
      <c r="C2936" s="32">
        <v>43233</v>
      </c>
      <c r="D2936" s="33">
        <v>0.68548611111111113</v>
      </c>
      <c r="E2936" s="34" t="s">
        <v>9</v>
      </c>
      <c r="F2936" s="34">
        <v>25</v>
      </c>
      <c r="G2936" s="34" t="s">
        <v>10</v>
      </c>
    </row>
    <row r="2937" spans="3:7" ht="15" thickBot="1" x14ac:dyDescent="0.35">
      <c r="C2937" s="32">
        <v>43233</v>
      </c>
      <c r="D2937" s="33">
        <v>0.68674768518518514</v>
      </c>
      <c r="E2937" s="34" t="s">
        <v>9</v>
      </c>
      <c r="F2937" s="34">
        <v>28</v>
      </c>
      <c r="G2937" s="34" t="s">
        <v>10</v>
      </c>
    </row>
    <row r="2938" spans="3:7" ht="15" thickBot="1" x14ac:dyDescent="0.35">
      <c r="C2938" s="32">
        <v>43233</v>
      </c>
      <c r="D2938" s="33">
        <v>0.68694444444444447</v>
      </c>
      <c r="E2938" s="34" t="s">
        <v>9</v>
      </c>
      <c r="F2938" s="34">
        <v>28</v>
      </c>
      <c r="G2938" s="34" t="s">
        <v>10</v>
      </c>
    </row>
    <row r="2939" spans="3:7" ht="15" thickBot="1" x14ac:dyDescent="0.35">
      <c r="C2939" s="32">
        <v>43233</v>
      </c>
      <c r="D2939" s="33">
        <v>0.68706018518518519</v>
      </c>
      <c r="E2939" s="34" t="s">
        <v>9</v>
      </c>
      <c r="F2939" s="34">
        <v>25</v>
      </c>
      <c r="G2939" s="34" t="s">
        <v>10</v>
      </c>
    </row>
    <row r="2940" spans="3:7" ht="15" thickBot="1" x14ac:dyDescent="0.35">
      <c r="C2940" s="32">
        <v>43233</v>
      </c>
      <c r="D2940" s="33">
        <v>0.68723379629629633</v>
      </c>
      <c r="E2940" s="34" t="s">
        <v>9</v>
      </c>
      <c r="F2940" s="34">
        <v>27</v>
      </c>
      <c r="G2940" s="34" t="s">
        <v>10</v>
      </c>
    </row>
    <row r="2941" spans="3:7" ht="15" thickBot="1" x14ac:dyDescent="0.35">
      <c r="C2941" s="32">
        <v>43233</v>
      </c>
      <c r="D2941" s="33">
        <v>0.68831018518518527</v>
      </c>
      <c r="E2941" s="34" t="s">
        <v>9</v>
      </c>
      <c r="F2941" s="34">
        <v>23</v>
      </c>
      <c r="G2941" s="34" t="s">
        <v>10</v>
      </c>
    </row>
    <row r="2942" spans="3:7" ht="15" thickBot="1" x14ac:dyDescent="0.35">
      <c r="C2942" s="32">
        <v>43233</v>
      </c>
      <c r="D2942" s="33">
        <v>0.6885648148148148</v>
      </c>
      <c r="E2942" s="34" t="s">
        <v>9</v>
      </c>
      <c r="F2942" s="34">
        <v>20</v>
      </c>
      <c r="G2942" s="34" t="s">
        <v>10</v>
      </c>
    </row>
    <row r="2943" spans="3:7" ht="15" thickBot="1" x14ac:dyDescent="0.35">
      <c r="C2943" s="32">
        <v>43233</v>
      </c>
      <c r="D2943" s="33">
        <v>0.68892361111111111</v>
      </c>
      <c r="E2943" s="34" t="s">
        <v>9</v>
      </c>
      <c r="F2943" s="34">
        <v>27</v>
      </c>
      <c r="G2943" s="34" t="s">
        <v>10</v>
      </c>
    </row>
    <row r="2944" spans="3:7" ht="15" thickBot="1" x14ac:dyDescent="0.35">
      <c r="C2944" s="32">
        <v>43233</v>
      </c>
      <c r="D2944" s="33">
        <v>0.68957175925925929</v>
      </c>
      <c r="E2944" s="34" t="s">
        <v>9</v>
      </c>
      <c r="F2944" s="34">
        <v>27</v>
      </c>
      <c r="G2944" s="34" t="s">
        <v>11</v>
      </c>
    </row>
    <row r="2945" spans="3:7" ht="15" thickBot="1" x14ac:dyDescent="0.35">
      <c r="C2945" s="32">
        <v>43233</v>
      </c>
      <c r="D2945" s="33">
        <v>0.68975694444444446</v>
      </c>
      <c r="E2945" s="34" t="s">
        <v>9</v>
      </c>
      <c r="F2945" s="34">
        <v>18</v>
      </c>
      <c r="G2945" s="34" t="s">
        <v>11</v>
      </c>
    </row>
    <row r="2946" spans="3:7" ht="15" thickBot="1" x14ac:dyDescent="0.35">
      <c r="C2946" s="32">
        <v>43233</v>
      </c>
      <c r="D2946" s="33">
        <v>0.69003472222222229</v>
      </c>
      <c r="E2946" s="34" t="s">
        <v>9</v>
      </c>
      <c r="F2946" s="34">
        <v>27</v>
      </c>
      <c r="G2946" s="34" t="s">
        <v>10</v>
      </c>
    </row>
    <row r="2947" spans="3:7" ht="15" thickBot="1" x14ac:dyDescent="0.35">
      <c r="C2947" s="32">
        <v>43233</v>
      </c>
      <c r="D2947" s="33">
        <v>0.69033564814814818</v>
      </c>
      <c r="E2947" s="34" t="s">
        <v>9</v>
      </c>
      <c r="F2947" s="34">
        <v>26</v>
      </c>
      <c r="G2947" s="34" t="s">
        <v>10</v>
      </c>
    </row>
    <row r="2948" spans="3:7" ht="15" thickBot="1" x14ac:dyDescent="0.35">
      <c r="C2948" s="32">
        <v>43233</v>
      </c>
      <c r="D2948" s="33">
        <v>0.69114583333333324</v>
      </c>
      <c r="E2948" s="34" t="s">
        <v>9</v>
      </c>
      <c r="F2948" s="34">
        <v>21</v>
      </c>
      <c r="G2948" s="34" t="s">
        <v>10</v>
      </c>
    </row>
    <row r="2949" spans="3:7" ht="15" thickBot="1" x14ac:dyDescent="0.35">
      <c r="C2949" s="32">
        <v>43233</v>
      </c>
      <c r="D2949" s="33">
        <v>0.69127314814814811</v>
      </c>
      <c r="E2949" s="34" t="s">
        <v>9</v>
      </c>
      <c r="F2949" s="34">
        <v>21</v>
      </c>
      <c r="G2949" s="34" t="s">
        <v>10</v>
      </c>
    </row>
    <row r="2950" spans="3:7" ht="15" thickBot="1" x14ac:dyDescent="0.35">
      <c r="C2950" s="32">
        <v>43233</v>
      </c>
      <c r="D2950" s="33">
        <v>0.6917592592592593</v>
      </c>
      <c r="E2950" s="34" t="s">
        <v>9</v>
      </c>
      <c r="F2950" s="34">
        <v>24</v>
      </c>
      <c r="G2950" s="34" t="s">
        <v>10</v>
      </c>
    </row>
    <row r="2951" spans="3:7" ht="15" thickBot="1" x14ac:dyDescent="0.35">
      <c r="C2951" s="32">
        <v>43233</v>
      </c>
      <c r="D2951" s="33">
        <v>0.69215277777777784</v>
      </c>
      <c r="E2951" s="34" t="s">
        <v>9</v>
      </c>
      <c r="F2951" s="34">
        <v>23</v>
      </c>
      <c r="G2951" s="34" t="s">
        <v>11</v>
      </c>
    </row>
    <row r="2952" spans="3:7" ht="15" thickBot="1" x14ac:dyDescent="0.35">
      <c r="C2952" s="32">
        <v>43233</v>
      </c>
      <c r="D2952" s="33">
        <v>0.69230324074074068</v>
      </c>
      <c r="E2952" s="34" t="s">
        <v>9</v>
      </c>
      <c r="F2952" s="34">
        <v>24</v>
      </c>
      <c r="G2952" s="34" t="s">
        <v>10</v>
      </c>
    </row>
    <row r="2953" spans="3:7" ht="15" thickBot="1" x14ac:dyDescent="0.35">
      <c r="C2953" s="32">
        <v>43233</v>
      </c>
      <c r="D2953" s="33">
        <v>0.69255787037037031</v>
      </c>
      <c r="E2953" s="34" t="s">
        <v>9</v>
      </c>
      <c r="F2953" s="34">
        <v>34</v>
      </c>
      <c r="G2953" s="34" t="s">
        <v>10</v>
      </c>
    </row>
    <row r="2954" spans="3:7" ht="15" thickBot="1" x14ac:dyDescent="0.35">
      <c r="C2954" s="32">
        <v>43233</v>
      </c>
      <c r="D2954" s="33">
        <v>0.69363425925925926</v>
      </c>
      <c r="E2954" s="34" t="s">
        <v>9</v>
      </c>
      <c r="F2954" s="34">
        <v>16</v>
      </c>
      <c r="G2954" s="34" t="s">
        <v>10</v>
      </c>
    </row>
    <row r="2955" spans="3:7" ht="15" thickBot="1" x14ac:dyDescent="0.35">
      <c r="C2955" s="32">
        <v>43233</v>
      </c>
      <c r="D2955" s="33">
        <v>0.6937268518518519</v>
      </c>
      <c r="E2955" s="34" t="s">
        <v>9</v>
      </c>
      <c r="F2955" s="34">
        <v>23</v>
      </c>
      <c r="G2955" s="34" t="s">
        <v>11</v>
      </c>
    </row>
    <row r="2956" spans="3:7" ht="15" thickBot="1" x14ac:dyDescent="0.35">
      <c r="C2956" s="32">
        <v>43233</v>
      </c>
      <c r="D2956" s="33">
        <v>0.69388888888888889</v>
      </c>
      <c r="E2956" s="34" t="s">
        <v>9</v>
      </c>
      <c r="F2956" s="34">
        <v>25</v>
      </c>
      <c r="G2956" s="34" t="s">
        <v>10</v>
      </c>
    </row>
    <row r="2957" spans="3:7" ht="15" thickBot="1" x14ac:dyDescent="0.35">
      <c r="C2957" s="32">
        <v>43233</v>
      </c>
      <c r="D2957" s="33">
        <v>0.69423611111111105</v>
      </c>
      <c r="E2957" s="34" t="s">
        <v>9</v>
      </c>
      <c r="F2957" s="34">
        <v>25</v>
      </c>
      <c r="G2957" s="34" t="s">
        <v>11</v>
      </c>
    </row>
    <row r="2958" spans="3:7" ht="15" thickBot="1" x14ac:dyDescent="0.35">
      <c r="C2958" s="32">
        <v>43233</v>
      </c>
      <c r="D2958" s="33">
        <v>0.6943287037037037</v>
      </c>
      <c r="E2958" s="34" t="s">
        <v>9</v>
      </c>
      <c r="F2958" s="34">
        <v>30</v>
      </c>
      <c r="G2958" s="34" t="s">
        <v>10</v>
      </c>
    </row>
    <row r="2959" spans="3:7" ht="15" thickBot="1" x14ac:dyDescent="0.35">
      <c r="C2959" s="32">
        <v>43233</v>
      </c>
      <c r="D2959" s="33">
        <v>0.69481481481481477</v>
      </c>
      <c r="E2959" s="34" t="s">
        <v>9</v>
      </c>
      <c r="F2959" s="34">
        <v>17</v>
      </c>
      <c r="G2959" s="34" t="s">
        <v>11</v>
      </c>
    </row>
    <row r="2960" spans="3:7" ht="15" thickBot="1" x14ac:dyDescent="0.35">
      <c r="C2960" s="32">
        <v>43233</v>
      </c>
      <c r="D2960" s="33">
        <v>0.69498842592592591</v>
      </c>
      <c r="E2960" s="34" t="s">
        <v>9</v>
      </c>
      <c r="F2960" s="34">
        <v>19</v>
      </c>
      <c r="G2960" s="34" t="s">
        <v>11</v>
      </c>
    </row>
    <row r="2961" spans="3:7" ht="15" thickBot="1" x14ac:dyDescent="0.35">
      <c r="C2961" s="32">
        <v>43233</v>
      </c>
      <c r="D2961" s="33">
        <v>0.69498842592592591</v>
      </c>
      <c r="E2961" s="34" t="s">
        <v>9</v>
      </c>
      <c r="F2961" s="34">
        <v>15</v>
      </c>
      <c r="G2961" s="34" t="s">
        <v>10</v>
      </c>
    </row>
    <row r="2962" spans="3:7" ht="15" thickBot="1" x14ac:dyDescent="0.35">
      <c r="C2962" s="32">
        <v>43233</v>
      </c>
      <c r="D2962" s="33">
        <v>0.69506944444444441</v>
      </c>
      <c r="E2962" s="34" t="s">
        <v>9</v>
      </c>
      <c r="F2962" s="34">
        <v>30</v>
      </c>
      <c r="G2962" s="34" t="s">
        <v>10</v>
      </c>
    </row>
    <row r="2963" spans="3:7" ht="15" thickBot="1" x14ac:dyDescent="0.35">
      <c r="C2963" s="32">
        <v>43233</v>
      </c>
      <c r="D2963" s="33">
        <v>0.6950925925925926</v>
      </c>
      <c r="E2963" s="34" t="s">
        <v>9</v>
      </c>
      <c r="F2963" s="34">
        <v>21</v>
      </c>
      <c r="G2963" s="34" t="s">
        <v>11</v>
      </c>
    </row>
    <row r="2964" spans="3:7" ht="15" thickBot="1" x14ac:dyDescent="0.35">
      <c r="C2964" s="32">
        <v>43233</v>
      </c>
      <c r="D2964" s="33">
        <v>0.69589120370370372</v>
      </c>
      <c r="E2964" s="34" t="s">
        <v>9</v>
      </c>
      <c r="F2964" s="34">
        <v>31</v>
      </c>
      <c r="G2964" s="34" t="s">
        <v>11</v>
      </c>
    </row>
    <row r="2965" spans="3:7" ht="15" thickBot="1" x14ac:dyDescent="0.35">
      <c r="C2965" s="32">
        <v>43233</v>
      </c>
      <c r="D2965" s="33">
        <v>0.69636574074074076</v>
      </c>
      <c r="E2965" s="34" t="s">
        <v>9</v>
      </c>
      <c r="F2965" s="34">
        <v>34</v>
      </c>
      <c r="G2965" s="34" t="s">
        <v>10</v>
      </c>
    </row>
    <row r="2966" spans="3:7" ht="15" thickBot="1" x14ac:dyDescent="0.35">
      <c r="C2966" s="32">
        <v>43233</v>
      </c>
      <c r="D2966" s="33">
        <v>0.69651620370370371</v>
      </c>
      <c r="E2966" s="34" t="s">
        <v>9</v>
      </c>
      <c r="F2966" s="34">
        <v>31</v>
      </c>
      <c r="G2966" s="34" t="s">
        <v>10</v>
      </c>
    </row>
    <row r="2967" spans="3:7" ht="15" thickBot="1" x14ac:dyDescent="0.35">
      <c r="C2967" s="32">
        <v>43233</v>
      </c>
      <c r="D2967" s="33">
        <v>0.69704861111111116</v>
      </c>
      <c r="E2967" s="34" t="s">
        <v>9</v>
      </c>
      <c r="F2967" s="34">
        <v>16</v>
      </c>
      <c r="G2967" s="34" t="s">
        <v>10</v>
      </c>
    </row>
    <row r="2968" spans="3:7" ht="15" thickBot="1" x14ac:dyDescent="0.35">
      <c r="C2968" s="32">
        <v>43233</v>
      </c>
      <c r="D2968" s="33">
        <v>0.69716435185185188</v>
      </c>
      <c r="E2968" s="34" t="s">
        <v>9</v>
      </c>
      <c r="F2968" s="34">
        <v>24</v>
      </c>
      <c r="G2968" s="34" t="s">
        <v>10</v>
      </c>
    </row>
    <row r="2969" spans="3:7" ht="15" thickBot="1" x14ac:dyDescent="0.35">
      <c r="C2969" s="32">
        <v>43233</v>
      </c>
      <c r="D2969" s="33">
        <v>0.6972222222222223</v>
      </c>
      <c r="E2969" s="34" t="s">
        <v>9</v>
      </c>
      <c r="F2969" s="34">
        <v>17</v>
      </c>
      <c r="G2969" s="34" t="s">
        <v>11</v>
      </c>
    </row>
    <row r="2970" spans="3:7" ht="15" thickBot="1" x14ac:dyDescent="0.35">
      <c r="C2970" s="32">
        <v>43233</v>
      </c>
      <c r="D2970" s="33">
        <v>0.69755787037037031</v>
      </c>
      <c r="E2970" s="34" t="s">
        <v>9</v>
      </c>
      <c r="F2970" s="34">
        <v>22</v>
      </c>
      <c r="G2970" s="34" t="s">
        <v>11</v>
      </c>
    </row>
    <row r="2971" spans="3:7" ht="15" thickBot="1" x14ac:dyDescent="0.35">
      <c r="C2971" s="32">
        <v>43233</v>
      </c>
      <c r="D2971" s="33">
        <v>0.69768518518518519</v>
      </c>
      <c r="E2971" s="34" t="s">
        <v>9</v>
      </c>
      <c r="F2971" s="34">
        <v>21</v>
      </c>
      <c r="G2971" s="34" t="s">
        <v>11</v>
      </c>
    </row>
    <row r="2972" spans="3:7" ht="15" thickBot="1" x14ac:dyDescent="0.35">
      <c r="C2972" s="32">
        <v>43233</v>
      </c>
      <c r="D2972" s="33">
        <v>0.69769675925925922</v>
      </c>
      <c r="E2972" s="34" t="s">
        <v>9</v>
      </c>
      <c r="F2972" s="34">
        <v>16</v>
      </c>
      <c r="G2972" s="34" t="s">
        <v>10</v>
      </c>
    </row>
    <row r="2973" spans="3:7" ht="15" thickBot="1" x14ac:dyDescent="0.35">
      <c r="C2973" s="32">
        <v>43233</v>
      </c>
      <c r="D2973" s="33">
        <v>0.69777777777777772</v>
      </c>
      <c r="E2973" s="34" t="s">
        <v>9</v>
      </c>
      <c r="F2973" s="34">
        <v>19</v>
      </c>
      <c r="G2973" s="34" t="s">
        <v>11</v>
      </c>
    </row>
    <row r="2974" spans="3:7" ht="15" thickBot="1" x14ac:dyDescent="0.35">
      <c r="C2974" s="32">
        <v>43233</v>
      </c>
      <c r="D2974" s="33">
        <v>0.69788194444444451</v>
      </c>
      <c r="E2974" s="34" t="s">
        <v>9</v>
      </c>
      <c r="F2974" s="34">
        <v>27</v>
      </c>
      <c r="G2974" s="34" t="s">
        <v>11</v>
      </c>
    </row>
    <row r="2975" spans="3:7" ht="15" thickBot="1" x14ac:dyDescent="0.35">
      <c r="C2975" s="32">
        <v>43233</v>
      </c>
      <c r="D2975" s="33">
        <v>0.69842592592592589</v>
      </c>
      <c r="E2975" s="34" t="s">
        <v>9</v>
      </c>
      <c r="F2975" s="34">
        <v>19</v>
      </c>
      <c r="G2975" s="34" t="s">
        <v>11</v>
      </c>
    </row>
    <row r="2976" spans="3:7" ht="15" thickBot="1" x14ac:dyDescent="0.35">
      <c r="C2976" s="32">
        <v>43233</v>
      </c>
      <c r="D2976" s="33">
        <v>0.69855324074074077</v>
      </c>
      <c r="E2976" s="34" t="s">
        <v>9</v>
      </c>
      <c r="F2976" s="34">
        <v>21</v>
      </c>
      <c r="G2976" s="34" t="s">
        <v>10</v>
      </c>
    </row>
    <row r="2977" spans="3:7" ht="15" thickBot="1" x14ac:dyDescent="0.35">
      <c r="C2977" s="32">
        <v>43233</v>
      </c>
      <c r="D2977" s="33">
        <v>0.6990277777777778</v>
      </c>
      <c r="E2977" s="34" t="s">
        <v>9</v>
      </c>
      <c r="F2977" s="34">
        <v>16</v>
      </c>
      <c r="G2977" s="34" t="s">
        <v>10</v>
      </c>
    </row>
    <row r="2978" spans="3:7" ht="15" thickBot="1" x14ac:dyDescent="0.35">
      <c r="C2978" s="32">
        <v>43233</v>
      </c>
      <c r="D2978" s="33">
        <v>0.69913194444444438</v>
      </c>
      <c r="E2978" s="34" t="s">
        <v>9</v>
      </c>
      <c r="F2978" s="34">
        <v>20</v>
      </c>
      <c r="G2978" s="34" t="s">
        <v>10</v>
      </c>
    </row>
    <row r="2979" spans="3:7" ht="15" thickBot="1" x14ac:dyDescent="0.35">
      <c r="C2979" s="32">
        <v>43233</v>
      </c>
      <c r="D2979" s="33">
        <v>0.6993287037037037</v>
      </c>
      <c r="E2979" s="34" t="s">
        <v>9</v>
      </c>
      <c r="F2979" s="34">
        <v>20</v>
      </c>
      <c r="G2979" s="34" t="s">
        <v>11</v>
      </c>
    </row>
    <row r="2980" spans="3:7" ht="15" thickBot="1" x14ac:dyDescent="0.35">
      <c r="C2980" s="32">
        <v>43233</v>
      </c>
      <c r="D2980" s="33">
        <v>0.69946759259259261</v>
      </c>
      <c r="E2980" s="34" t="s">
        <v>9</v>
      </c>
      <c r="F2980" s="34">
        <v>17</v>
      </c>
      <c r="G2980" s="34" t="s">
        <v>11</v>
      </c>
    </row>
    <row r="2981" spans="3:7" ht="15" thickBot="1" x14ac:dyDescent="0.35">
      <c r="C2981" s="32">
        <v>43233</v>
      </c>
      <c r="D2981" s="33">
        <v>0.69952546296296303</v>
      </c>
      <c r="E2981" s="34" t="s">
        <v>9</v>
      </c>
      <c r="F2981" s="34">
        <v>31</v>
      </c>
      <c r="G2981" s="34" t="s">
        <v>10</v>
      </c>
    </row>
    <row r="2982" spans="3:7" ht="15" thickBot="1" x14ac:dyDescent="0.35">
      <c r="C2982" s="32">
        <v>43233</v>
      </c>
      <c r="D2982" s="33">
        <v>0.6999305555555555</v>
      </c>
      <c r="E2982" s="34" t="s">
        <v>9</v>
      </c>
      <c r="F2982" s="34">
        <v>16</v>
      </c>
      <c r="G2982" s="34" t="s">
        <v>11</v>
      </c>
    </row>
    <row r="2983" spans="3:7" ht="15" thickBot="1" x14ac:dyDescent="0.35">
      <c r="C2983" s="32">
        <v>43233</v>
      </c>
      <c r="D2983" s="33">
        <v>0.70000000000000007</v>
      </c>
      <c r="E2983" s="34" t="s">
        <v>9</v>
      </c>
      <c r="F2983" s="34">
        <v>14</v>
      </c>
      <c r="G2983" s="34" t="s">
        <v>10</v>
      </c>
    </row>
    <row r="2984" spans="3:7" ht="15" thickBot="1" x14ac:dyDescent="0.35">
      <c r="C2984" s="32">
        <v>43233</v>
      </c>
      <c r="D2984" s="33">
        <v>0.70003472222222218</v>
      </c>
      <c r="E2984" s="34" t="s">
        <v>9</v>
      </c>
      <c r="F2984" s="34">
        <v>25</v>
      </c>
      <c r="G2984" s="34" t="s">
        <v>10</v>
      </c>
    </row>
    <row r="2985" spans="3:7" ht="15" thickBot="1" x14ac:dyDescent="0.35">
      <c r="C2985" s="32">
        <v>43233</v>
      </c>
      <c r="D2985" s="33">
        <v>0.70049768518518529</v>
      </c>
      <c r="E2985" s="34" t="s">
        <v>9</v>
      </c>
      <c r="F2985" s="34">
        <v>19</v>
      </c>
      <c r="G2985" s="34" t="s">
        <v>11</v>
      </c>
    </row>
    <row r="2986" spans="3:7" ht="15" thickBot="1" x14ac:dyDescent="0.35">
      <c r="C2986" s="32">
        <v>43233</v>
      </c>
      <c r="D2986" s="33">
        <v>0.7006134259259259</v>
      </c>
      <c r="E2986" s="34" t="s">
        <v>9</v>
      </c>
      <c r="F2986" s="34">
        <v>25</v>
      </c>
      <c r="G2986" s="34" t="s">
        <v>10</v>
      </c>
    </row>
    <row r="2987" spans="3:7" ht="15" thickBot="1" x14ac:dyDescent="0.35">
      <c r="C2987" s="32">
        <v>43233</v>
      </c>
      <c r="D2987" s="33">
        <v>0.70063657407407398</v>
      </c>
      <c r="E2987" s="34" t="s">
        <v>9</v>
      </c>
      <c r="F2987" s="34">
        <v>22</v>
      </c>
      <c r="G2987" s="34" t="s">
        <v>10</v>
      </c>
    </row>
    <row r="2988" spans="3:7" ht="15" thickBot="1" x14ac:dyDescent="0.35">
      <c r="C2988" s="32">
        <v>43233</v>
      </c>
      <c r="D2988" s="33">
        <v>0.70083333333333331</v>
      </c>
      <c r="E2988" s="34" t="s">
        <v>9</v>
      </c>
      <c r="F2988" s="34">
        <v>17</v>
      </c>
      <c r="G2988" s="34" t="s">
        <v>11</v>
      </c>
    </row>
    <row r="2989" spans="3:7" ht="15" thickBot="1" x14ac:dyDescent="0.35">
      <c r="C2989" s="32">
        <v>43233</v>
      </c>
      <c r="D2989" s="33">
        <v>0.7009143518518518</v>
      </c>
      <c r="E2989" s="34" t="s">
        <v>9</v>
      </c>
      <c r="F2989" s="34">
        <v>15</v>
      </c>
      <c r="G2989" s="34" t="s">
        <v>10</v>
      </c>
    </row>
    <row r="2990" spans="3:7" ht="15" thickBot="1" x14ac:dyDescent="0.35">
      <c r="C2990" s="32">
        <v>43233</v>
      </c>
      <c r="D2990" s="33">
        <v>0.70107638888888879</v>
      </c>
      <c r="E2990" s="34" t="s">
        <v>9</v>
      </c>
      <c r="F2990" s="34">
        <v>13</v>
      </c>
      <c r="G2990" s="34" t="s">
        <v>10</v>
      </c>
    </row>
    <row r="2991" spans="3:7" ht="15" thickBot="1" x14ac:dyDescent="0.35">
      <c r="C2991" s="32">
        <v>43233</v>
      </c>
      <c r="D2991" s="33">
        <v>0.70112268518518517</v>
      </c>
      <c r="E2991" s="34" t="s">
        <v>9</v>
      </c>
      <c r="F2991" s="34">
        <v>23</v>
      </c>
      <c r="G2991" s="34" t="s">
        <v>11</v>
      </c>
    </row>
    <row r="2992" spans="3:7" ht="15" thickBot="1" x14ac:dyDescent="0.35">
      <c r="C2992" s="32">
        <v>43233</v>
      </c>
      <c r="D2992" s="33">
        <v>0.70137731481481491</v>
      </c>
      <c r="E2992" s="34" t="s">
        <v>9</v>
      </c>
      <c r="F2992" s="34">
        <v>26</v>
      </c>
      <c r="G2992" s="34" t="s">
        <v>10</v>
      </c>
    </row>
    <row r="2993" spans="3:7" ht="15" thickBot="1" x14ac:dyDescent="0.35">
      <c r="C2993" s="32">
        <v>43233</v>
      </c>
      <c r="D2993" s="33">
        <v>0.70166666666666666</v>
      </c>
      <c r="E2993" s="34" t="s">
        <v>9</v>
      </c>
      <c r="F2993" s="34">
        <v>18</v>
      </c>
      <c r="G2993" s="34" t="s">
        <v>10</v>
      </c>
    </row>
    <row r="2994" spans="3:7" ht="15" thickBot="1" x14ac:dyDescent="0.35">
      <c r="C2994" s="32">
        <v>43233</v>
      </c>
      <c r="D2994" s="33">
        <v>0.70178240740740738</v>
      </c>
      <c r="E2994" s="34" t="s">
        <v>9</v>
      </c>
      <c r="F2994" s="34">
        <v>18</v>
      </c>
      <c r="G2994" s="34" t="s">
        <v>10</v>
      </c>
    </row>
    <row r="2995" spans="3:7" ht="15" thickBot="1" x14ac:dyDescent="0.35">
      <c r="C2995" s="32">
        <v>43233</v>
      </c>
      <c r="D2995" s="33">
        <v>0.70181712962962972</v>
      </c>
      <c r="E2995" s="34" t="s">
        <v>9</v>
      </c>
      <c r="F2995" s="34">
        <v>29</v>
      </c>
      <c r="G2995" s="34" t="s">
        <v>11</v>
      </c>
    </row>
    <row r="2996" spans="3:7" ht="15" thickBot="1" x14ac:dyDescent="0.35">
      <c r="C2996" s="32">
        <v>43233</v>
      </c>
      <c r="D2996" s="33">
        <v>0.70223379629629623</v>
      </c>
      <c r="E2996" s="34" t="s">
        <v>9</v>
      </c>
      <c r="F2996" s="34">
        <v>16</v>
      </c>
      <c r="G2996" s="34" t="s">
        <v>11</v>
      </c>
    </row>
    <row r="2997" spans="3:7" ht="15" thickBot="1" x14ac:dyDescent="0.35">
      <c r="C2997" s="32">
        <v>43233</v>
      </c>
      <c r="D2997" s="33">
        <v>0.70240740740740737</v>
      </c>
      <c r="E2997" s="34" t="s">
        <v>9</v>
      </c>
      <c r="F2997" s="34">
        <v>24</v>
      </c>
      <c r="G2997" s="34" t="s">
        <v>10</v>
      </c>
    </row>
    <row r="2998" spans="3:7" ht="15" thickBot="1" x14ac:dyDescent="0.35">
      <c r="C2998" s="32">
        <v>43233</v>
      </c>
      <c r="D2998" s="33">
        <v>0.70277777777777783</v>
      </c>
      <c r="E2998" s="34" t="s">
        <v>9</v>
      </c>
      <c r="F2998" s="34">
        <v>21</v>
      </c>
      <c r="G2998" s="34" t="s">
        <v>11</v>
      </c>
    </row>
    <row r="2999" spans="3:7" ht="15" thickBot="1" x14ac:dyDescent="0.35">
      <c r="C2999" s="32">
        <v>43233</v>
      </c>
      <c r="D2999" s="33">
        <v>0.70277777777777783</v>
      </c>
      <c r="E2999" s="34" t="s">
        <v>9</v>
      </c>
      <c r="F2999" s="34">
        <v>17</v>
      </c>
      <c r="G2999" s="34" t="s">
        <v>10</v>
      </c>
    </row>
    <row r="3000" spans="3:7" ht="15" thickBot="1" x14ac:dyDescent="0.35">
      <c r="C3000" s="32">
        <v>43233</v>
      </c>
      <c r="D3000" s="33">
        <v>0.70291666666666675</v>
      </c>
      <c r="E3000" s="34" t="s">
        <v>9</v>
      </c>
      <c r="F3000" s="34">
        <v>21</v>
      </c>
      <c r="G3000" s="34" t="s">
        <v>10</v>
      </c>
    </row>
    <row r="3001" spans="3:7" ht="15" thickBot="1" x14ac:dyDescent="0.35">
      <c r="C3001" s="32">
        <v>43233</v>
      </c>
      <c r="D3001" s="33">
        <v>0.70302083333333332</v>
      </c>
      <c r="E3001" s="34" t="s">
        <v>9</v>
      </c>
      <c r="F3001" s="34">
        <v>15</v>
      </c>
      <c r="G3001" s="34" t="s">
        <v>11</v>
      </c>
    </row>
    <row r="3002" spans="3:7" ht="15" thickBot="1" x14ac:dyDescent="0.35">
      <c r="C3002" s="32">
        <v>43233</v>
      </c>
      <c r="D3002" s="33">
        <v>0.70331018518518518</v>
      </c>
      <c r="E3002" s="34" t="s">
        <v>9</v>
      </c>
      <c r="F3002" s="34">
        <v>20</v>
      </c>
      <c r="G3002" s="34" t="s">
        <v>10</v>
      </c>
    </row>
    <row r="3003" spans="3:7" ht="15" thickBot="1" x14ac:dyDescent="0.35">
      <c r="C3003" s="32">
        <v>43233</v>
      </c>
      <c r="D3003" s="33">
        <v>0.70386574074074071</v>
      </c>
      <c r="E3003" s="34" t="s">
        <v>9</v>
      </c>
      <c r="F3003" s="34">
        <v>22</v>
      </c>
      <c r="G3003" s="34" t="s">
        <v>10</v>
      </c>
    </row>
    <row r="3004" spans="3:7" ht="15" thickBot="1" x14ac:dyDescent="0.35">
      <c r="C3004" s="32">
        <v>43233</v>
      </c>
      <c r="D3004" s="33">
        <v>0.7044907407407407</v>
      </c>
      <c r="E3004" s="34" t="s">
        <v>9</v>
      </c>
      <c r="F3004" s="34">
        <v>22</v>
      </c>
      <c r="G3004" s="34" t="s">
        <v>10</v>
      </c>
    </row>
    <row r="3005" spans="3:7" ht="15" thickBot="1" x14ac:dyDescent="0.35">
      <c r="C3005" s="32">
        <v>43233</v>
      </c>
      <c r="D3005" s="33">
        <v>0.7052546296296297</v>
      </c>
      <c r="E3005" s="34" t="s">
        <v>9</v>
      </c>
      <c r="F3005" s="34">
        <v>16</v>
      </c>
      <c r="G3005" s="34" t="s">
        <v>10</v>
      </c>
    </row>
    <row r="3006" spans="3:7" ht="15" thickBot="1" x14ac:dyDescent="0.35">
      <c r="C3006" s="32">
        <v>43233</v>
      </c>
      <c r="D3006" s="33">
        <v>0.7055324074074073</v>
      </c>
      <c r="E3006" s="34" t="s">
        <v>9</v>
      </c>
      <c r="F3006" s="34">
        <v>23</v>
      </c>
      <c r="G3006" s="34" t="s">
        <v>10</v>
      </c>
    </row>
    <row r="3007" spans="3:7" ht="15" thickBot="1" x14ac:dyDescent="0.35">
      <c r="C3007" s="32">
        <v>43233</v>
      </c>
      <c r="D3007" s="33">
        <v>0.70589120370370362</v>
      </c>
      <c r="E3007" s="34" t="s">
        <v>9</v>
      </c>
      <c r="F3007" s="34">
        <v>29</v>
      </c>
      <c r="G3007" s="34" t="s">
        <v>10</v>
      </c>
    </row>
    <row r="3008" spans="3:7" ht="15" thickBot="1" x14ac:dyDescent="0.35">
      <c r="C3008" s="32">
        <v>43233</v>
      </c>
      <c r="D3008" s="33">
        <v>0.70677083333333324</v>
      </c>
      <c r="E3008" s="34" t="s">
        <v>9</v>
      </c>
      <c r="F3008" s="34">
        <v>25</v>
      </c>
      <c r="G3008" s="34" t="s">
        <v>11</v>
      </c>
    </row>
    <row r="3009" spans="3:7" ht="15" thickBot="1" x14ac:dyDescent="0.35">
      <c r="C3009" s="32">
        <v>43233</v>
      </c>
      <c r="D3009" s="33">
        <v>0.7082060185185185</v>
      </c>
      <c r="E3009" s="34" t="s">
        <v>9</v>
      </c>
      <c r="F3009" s="34">
        <v>29</v>
      </c>
      <c r="G3009" s="34" t="s">
        <v>10</v>
      </c>
    </row>
    <row r="3010" spans="3:7" ht="15" thickBot="1" x14ac:dyDescent="0.35">
      <c r="C3010" s="32">
        <v>43233</v>
      </c>
      <c r="D3010" s="33">
        <v>0.7096527777777778</v>
      </c>
      <c r="E3010" s="34" t="s">
        <v>9</v>
      </c>
      <c r="F3010" s="34">
        <v>30</v>
      </c>
      <c r="G3010" s="34" t="s">
        <v>11</v>
      </c>
    </row>
    <row r="3011" spans="3:7" ht="15" thickBot="1" x14ac:dyDescent="0.35">
      <c r="C3011" s="32">
        <v>43233</v>
      </c>
      <c r="D3011" s="33">
        <v>0.71049768518518519</v>
      </c>
      <c r="E3011" s="34" t="s">
        <v>9</v>
      </c>
      <c r="F3011" s="34">
        <v>24</v>
      </c>
      <c r="G3011" s="34" t="s">
        <v>10</v>
      </c>
    </row>
    <row r="3012" spans="3:7" ht="15" thickBot="1" x14ac:dyDescent="0.35">
      <c r="C3012" s="32">
        <v>43233</v>
      </c>
      <c r="D3012" s="33">
        <v>0.71112268518518518</v>
      </c>
      <c r="E3012" s="34" t="s">
        <v>9</v>
      </c>
      <c r="F3012" s="34">
        <v>26</v>
      </c>
      <c r="G3012" s="34" t="s">
        <v>11</v>
      </c>
    </row>
    <row r="3013" spans="3:7" ht="15" thickBot="1" x14ac:dyDescent="0.35">
      <c r="C3013" s="32">
        <v>43233</v>
      </c>
      <c r="D3013" s="33">
        <v>0.71225694444444443</v>
      </c>
      <c r="E3013" s="34" t="s">
        <v>9</v>
      </c>
      <c r="F3013" s="34">
        <v>20</v>
      </c>
      <c r="G3013" s="34" t="s">
        <v>11</v>
      </c>
    </row>
    <row r="3014" spans="3:7" ht="15" thickBot="1" x14ac:dyDescent="0.35">
      <c r="C3014" s="32">
        <v>43233</v>
      </c>
      <c r="D3014" s="33">
        <v>0.71378472222222211</v>
      </c>
      <c r="E3014" s="34" t="s">
        <v>9</v>
      </c>
      <c r="F3014" s="34">
        <v>23</v>
      </c>
      <c r="G3014" s="34" t="s">
        <v>11</v>
      </c>
    </row>
    <row r="3015" spans="3:7" ht="15" thickBot="1" x14ac:dyDescent="0.35">
      <c r="C3015" s="32">
        <v>43233</v>
      </c>
      <c r="D3015" s="33">
        <v>0.71518518518518526</v>
      </c>
      <c r="E3015" s="34" t="s">
        <v>9</v>
      </c>
      <c r="F3015" s="34">
        <v>22</v>
      </c>
      <c r="G3015" s="34" t="s">
        <v>11</v>
      </c>
    </row>
    <row r="3016" spans="3:7" ht="15" thickBot="1" x14ac:dyDescent="0.35">
      <c r="C3016" s="32">
        <v>43233</v>
      </c>
      <c r="D3016" s="33">
        <v>0.71569444444444441</v>
      </c>
      <c r="E3016" s="34" t="s">
        <v>9</v>
      </c>
      <c r="F3016" s="34">
        <v>17</v>
      </c>
      <c r="G3016" s="34" t="s">
        <v>11</v>
      </c>
    </row>
    <row r="3017" spans="3:7" ht="15" thickBot="1" x14ac:dyDescent="0.35">
      <c r="C3017" s="32">
        <v>43233</v>
      </c>
      <c r="D3017" s="33">
        <v>0.71625000000000005</v>
      </c>
      <c r="E3017" s="34" t="s">
        <v>9</v>
      </c>
      <c r="F3017" s="34">
        <v>17</v>
      </c>
      <c r="G3017" s="34" t="s">
        <v>11</v>
      </c>
    </row>
    <row r="3018" spans="3:7" ht="15" thickBot="1" x14ac:dyDescent="0.35">
      <c r="C3018" s="32">
        <v>43233</v>
      </c>
      <c r="D3018" s="33">
        <v>0.71650462962962969</v>
      </c>
      <c r="E3018" s="34" t="s">
        <v>9</v>
      </c>
      <c r="F3018" s="34">
        <v>23</v>
      </c>
      <c r="G3018" s="34" t="s">
        <v>10</v>
      </c>
    </row>
    <row r="3019" spans="3:7" ht="15" thickBot="1" x14ac:dyDescent="0.35">
      <c r="C3019" s="32">
        <v>43233</v>
      </c>
      <c r="D3019" s="33">
        <v>0.71773148148148147</v>
      </c>
      <c r="E3019" s="34" t="s">
        <v>9</v>
      </c>
      <c r="F3019" s="34">
        <v>28</v>
      </c>
      <c r="G3019" s="34" t="s">
        <v>11</v>
      </c>
    </row>
    <row r="3020" spans="3:7" ht="15" thickBot="1" x14ac:dyDescent="0.35">
      <c r="C3020" s="32">
        <v>43233</v>
      </c>
      <c r="D3020" s="33">
        <v>0.71791666666666665</v>
      </c>
      <c r="E3020" s="34" t="s">
        <v>9</v>
      </c>
      <c r="F3020" s="34">
        <v>19</v>
      </c>
      <c r="G3020" s="34" t="s">
        <v>11</v>
      </c>
    </row>
    <row r="3021" spans="3:7" ht="15" thickBot="1" x14ac:dyDescent="0.35">
      <c r="C3021" s="32">
        <v>43233</v>
      </c>
      <c r="D3021" s="33">
        <v>0.72019675925925919</v>
      </c>
      <c r="E3021" s="34" t="s">
        <v>9</v>
      </c>
      <c r="F3021" s="34">
        <v>32</v>
      </c>
      <c r="G3021" s="34" t="s">
        <v>11</v>
      </c>
    </row>
    <row r="3022" spans="3:7" ht="15" thickBot="1" x14ac:dyDescent="0.35">
      <c r="C3022" s="32">
        <v>43233</v>
      </c>
      <c r="D3022" s="33">
        <v>0.72584490740740737</v>
      </c>
      <c r="E3022" s="34" t="s">
        <v>9</v>
      </c>
      <c r="F3022" s="34">
        <v>17</v>
      </c>
      <c r="G3022" s="34" t="s">
        <v>11</v>
      </c>
    </row>
    <row r="3023" spans="3:7" ht="15" thickBot="1" x14ac:dyDescent="0.35">
      <c r="C3023" s="32">
        <v>43233</v>
      </c>
      <c r="D3023" s="33">
        <v>0.72590277777777779</v>
      </c>
      <c r="E3023" s="34" t="s">
        <v>9</v>
      </c>
      <c r="F3023" s="34">
        <v>18</v>
      </c>
      <c r="G3023" s="34" t="s">
        <v>11</v>
      </c>
    </row>
    <row r="3024" spans="3:7" ht="15" thickBot="1" x14ac:dyDescent="0.35">
      <c r="C3024" s="32">
        <v>43233</v>
      </c>
      <c r="D3024" s="33">
        <v>0.72600694444444447</v>
      </c>
      <c r="E3024" s="34" t="s">
        <v>9</v>
      </c>
      <c r="F3024" s="34">
        <v>23</v>
      </c>
      <c r="G3024" s="34" t="s">
        <v>10</v>
      </c>
    </row>
    <row r="3025" spans="3:7" ht="15" thickBot="1" x14ac:dyDescent="0.35">
      <c r="C3025" s="32">
        <v>43233</v>
      </c>
      <c r="D3025" s="33">
        <v>0.7262615740740741</v>
      </c>
      <c r="E3025" s="34" t="s">
        <v>9</v>
      </c>
      <c r="F3025" s="34">
        <v>22</v>
      </c>
      <c r="G3025" s="34" t="s">
        <v>11</v>
      </c>
    </row>
    <row r="3026" spans="3:7" ht="15" thickBot="1" x14ac:dyDescent="0.35">
      <c r="C3026" s="32">
        <v>43233</v>
      </c>
      <c r="D3026" s="33">
        <v>0.72652777777777777</v>
      </c>
      <c r="E3026" s="34" t="s">
        <v>9</v>
      </c>
      <c r="F3026" s="34">
        <v>30</v>
      </c>
      <c r="G3026" s="34" t="s">
        <v>10</v>
      </c>
    </row>
    <row r="3027" spans="3:7" ht="15" thickBot="1" x14ac:dyDescent="0.35">
      <c r="C3027" s="32">
        <v>43233</v>
      </c>
      <c r="D3027" s="33">
        <v>0.72751157407407396</v>
      </c>
      <c r="E3027" s="34" t="s">
        <v>9</v>
      </c>
      <c r="F3027" s="34">
        <v>26</v>
      </c>
      <c r="G3027" s="34" t="s">
        <v>11</v>
      </c>
    </row>
    <row r="3028" spans="3:7" ht="15" thickBot="1" x14ac:dyDescent="0.35">
      <c r="C3028" s="32">
        <v>43233</v>
      </c>
      <c r="D3028" s="33">
        <v>0.72833333333333339</v>
      </c>
      <c r="E3028" s="34" t="s">
        <v>9</v>
      </c>
      <c r="F3028" s="34">
        <v>27</v>
      </c>
      <c r="G3028" s="34" t="s">
        <v>10</v>
      </c>
    </row>
    <row r="3029" spans="3:7" ht="15" thickBot="1" x14ac:dyDescent="0.35">
      <c r="C3029" s="32">
        <v>43233</v>
      </c>
      <c r="D3029" s="33">
        <v>0.72858796296296291</v>
      </c>
      <c r="E3029" s="34" t="s">
        <v>9</v>
      </c>
      <c r="F3029" s="34">
        <v>24</v>
      </c>
      <c r="G3029" s="34" t="s">
        <v>10</v>
      </c>
    </row>
    <row r="3030" spans="3:7" ht="15" thickBot="1" x14ac:dyDescent="0.35">
      <c r="C3030" s="32">
        <v>43233</v>
      </c>
      <c r="D3030" s="33">
        <v>0.72930555555555554</v>
      </c>
      <c r="E3030" s="34" t="s">
        <v>9</v>
      </c>
      <c r="F3030" s="34">
        <v>24</v>
      </c>
      <c r="G3030" s="34" t="s">
        <v>10</v>
      </c>
    </row>
    <row r="3031" spans="3:7" ht="15" thickBot="1" x14ac:dyDescent="0.35">
      <c r="C3031" s="32">
        <v>43233</v>
      </c>
      <c r="D3031" s="33">
        <v>0.72960648148148144</v>
      </c>
      <c r="E3031" s="34" t="s">
        <v>9</v>
      </c>
      <c r="F3031" s="34">
        <v>22</v>
      </c>
      <c r="G3031" s="34" t="s">
        <v>10</v>
      </c>
    </row>
    <row r="3032" spans="3:7" ht="15" thickBot="1" x14ac:dyDescent="0.35">
      <c r="C3032" s="32">
        <v>43233</v>
      </c>
      <c r="D3032" s="33">
        <v>0.72971064814814823</v>
      </c>
      <c r="E3032" s="34" t="s">
        <v>9</v>
      </c>
      <c r="F3032" s="34">
        <v>27</v>
      </c>
      <c r="G3032" s="34" t="s">
        <v>10</v>
      </c>
    </row>
    <row r="3033" spans="3:7" ht="15" thickBot="1" x14ac:dyDescent="0.35">
      <c r="C3033" s="32">
        <v>43233</v>
      </c>
      <c r="D3033" s="33">
        <v>0.72994212962962957</v>
      </c>
      <c r="E3033" s="34" t="s">
        <v>9</v>
      </c>
      <c r="F3033" s="34">
        <v>22</v>
      </c>
      <c r="G3033" s="34" t="s">
        <v>10</v>
      </c>
    </row>
    <row r="3034" spans="3:7" ht="15" thickBot="1" x14ac:dyDescent="0.35">
      <c r="C3034" s="32">
        <v>43233</v>
      </c>
      <c r="D3034" s="33">
        <v>0.73017361111111112</v>
      </c>
      <c r="E3034" s="34" t="s">
        <v>9</v>
      </c>
      <c r="F3034" s="34">
        <v>20</v>
      </c>
      <c r="G3034" s="34" t="s">
        <v>10</v>
      </c>
    </row>
    <row r="3035" spans="3:7" ht="15" thickBot="1" x14ac:dyDescent="0.35">
      <c r="C3035" s="32">
        <v>43233</v>
      </c>
      <c r="D3035" s="33">
        <v>0.73210648148148139</v>
      </c>
      <c r="E3035" s="34" t="s">
        <v>9</v>
      </c>
      <c r="F3035" s="34">
        <v>27</v>
      </c>
      <c r="G3035" s="34" t="s">
        <v>10</v>
      </c>
    </row>
    <row r="3036" spans="3:7" ht="15" thickBot="1" x14ac:dyDescent="0.35">
      <c r="C3036" s="32">
        <v>43233</v>
      </c>
      <c r="D3036" s="33">
        <v>0.73296296296296293</v>
      </c>
      <c r="E3036" s="34" t="s">
        <v>9</v>
      </c>
      <c r="F3036" s="34">
        <v>22</v>
      </c>
      <c r="G3036" s="34" t="s">
        <v>10</v>
      </c>
    </row>
    <row r="3037" spans="3:7" ht="15" thickBot="1" x14ac:dyDescent="0.35">
      <c r="C3037" s="32">
        <v>43233</v>
      </c>
      <c r="D3037" s="33">
        <v>0.734375</v>
      </c>
      <c r="E3037" s="34" t="s">
        <v>9</v>
      </c>
      <c r="F3037" s="34">
        <v>23</v>
      </c>
      <c r="G3037" s="34" t="s">
        <v>11</v>
      </c>
    </row>
    <row r="3038" spans="3:7" ht="15" thickBot="1" x14ac:dyDescent="0.35">
      <c r="C3038" s="32">
        <v>43233</v>
      </c>
      <c r="D3038" s="33">
        <v>0.73482638888888896</v>
      </c>
      <c r="E3038" s="34" t="s">
        <v>9</v>
      </c>
      <c r="F3038" s="34">
        <v>27</v>
      </c>
      <c r="G3038" s="34" t="s">
        <v>11</v>
      </c>
    </row>
    <row r="3039" spans="3:7" ht="15" thickBot="1" x14ac:dyDescent="0.35">
      <c r="C3039" s="32">
        <v>43233</v>
      </c>
      <c r="D3039" s="33">
        <v>0.73607638888888882</v>
      </c>
      <c r="E3039" s="34" t="s">
        <v>9</v>
      </c>
      <c r="F3039" s="34">
        <v>16</v>
      </c>
      <c r="G3039" s="34" t="s">
        <v>10</v>
      </c>
    </row>
    <row r="3040" spans="3:7" ht="15" thickBot="1" x14ac:dyDescent="0.35">
      <c r="C3040" s="32">
        <v>43233</v>
      </c>
      <c r="D3040" s="33">
        <v>0.73898148148148157</v>
      </c>
      <c r="E3040" s="34" t="s">
        <v>9</v>
      </c>
      <c r="F3040" s="34">
        <v>28</v>
      </c>
      <c r="G3040" s="34" t="s">
        <v>10</v>
      </c>
    </row>
    <row r="3041" spans="3:7" ht="15" thickBot="1" x14ac:dyDescent="0.35">
      <c r="C3041" s="32">
        <v>43233</v>
      </c>
      <c r="D3041" s="33">
        <v>0.74118055555555562</v>
      </c>
      <c r="E3041" s="34" t="s">
        <v>9</v>
      </c>
      <c r="F3041" s="34">
        <v>34</v>
      </c>
      <c r="G3041" s="34" t="s">
        <v>10</v>
      </c>
    </row>
    <row r="3042" spans="3:7" ht="15" thickBot="1" x14ac:dyDescent="0.35">
      <c r="C3042" s="32">
        <v>43233</v>
      </c>
      <c r="D3042" s="33">
        <v>0.74157407407407405</v>
      </c>
      <c r="E3042" s="34" t="s">
        <v>9</v>
      </c>
      <c r="F3042" s="34">
        <v>31</v>
      </c>
      <c r="G3042" s="34" t="s">
        <v>11</v>
      </c>
    </row>
    <row r="3043" spans="3:7" ht="15" thickBot="1" x14ac:dyDescent="0.35">
      <c r="C3043" s="32">
        <v>43233</v>
      </c>
      <c r="D3043" s="33">
        <v>0.74202546296296301</v>
      </c>
      <c r="E3043" s="34" t="s">
        <v>9</v>
      </c>
      <c r="F3043" s="34">
        <v>28</v>
      </c>
      <c r="G3043" s="34" t="s">
        <v>10</v>
      </c>
    </row>
    <row r="3044" spans="3:7" ht="15" thickBot="1" x14ac:dyDescent="0.35">
      <c r="C3044" s="32">
        <v>43233</v>
      </c>
      <c r="D3044" s="33">
        <v>0.74225694444444434</v>
      </c>
      <c r="E3044" s="34" t="s">
        <v>9</v>
      </c>
      <c r="F3044" s="34">
        <v>24</v>
      </c>
      <c r="G3044" s="34" t="s">
        <v>10</v>
      </c>
    </row>
    <row r="3045" spans="3:7" ht="15" thickBot="1" x14ac:dyDescent="0.35">
      <c r="C3045" s="32">
        <v>43233</v>
      </c>
      <c r="D3045" s="33">
        <v>0.74291666666666656</v>
      </c>
      <c r="E3045" s="34" t="s">
        <v>9</v>
      </c>
      <c r="F3045" s="34">
        <v>25</v>
      </c>
      <c r="G3045" s="34" t="s">
        <v>10</v>
      </c>
    </row>
    <row r="3046" spans="3:7" ht="15" thickBot="1" x14ac:dyDescent="0.35">
      <c r="C3046" s="32">
        <v>43233</v>
      </c>
      <c r="D3046" s="33">
        <v>0.74554398148148149</v>
      </c>
      <c r="E3046" s="34" t="s">
        <v>9</v>
      </c>
      <c r="F3046" s="34">
        <v>28</v>
      </c>
      <c r="G3046" s="34" t="s">
        <v>10</v>
      </c>
    </row>
    <row r="3047" spans="3:7" ht="15" thickBot="1" x14ac:dyDescent="0.35">
      <c r="C3047" s="32">
        <v>43233</v>
      </c>
      <c r="D3047" s="33">
        <v>0.74579861111111112</v>
      </c>
      <c r="E3047" s="34" t="s">
        <v>9</v>
      </c>
      <c r="F3047" s="34">
        <v>29</v>
      </c>
      <c r="G3047" s="34" t="s">
        <v>10</v>
      </c>
    </row>
    <row r="3048" spans="3:7" ht="15" thickBot="1" x14ac:dyDescent="0.35">
      <c r="C3048" s="32">
        <v>43233</v>
      </c>
      <c r="D3048" s="33">
        <v>0.74793981481481486</v>
      </c>
      <c r="E3048" s="34" t="s">
        <v>9</v>
      </c>
      <c r="F3048" s="34">
        <v>26</v>
      </c>
      <c r="G3048" s="34" t="s">
        <v>10</v>
      </c>
    </row>
    <row r="3049" spans="3:7" ht="15" thickBot="1" x14ac:dyDescent="0.35">
      <c r="C3049" s="32">
        <v>43233</v>
      </c>
      <c r="D3049" s="33">
        <v>0.74900462962962966</v>
      </c>
      <c r="E3049" s="34" t="s">
        <v>9</v>
      </c>
      <c r="F3049" s="34">
        <v>28</v>
      </c>
      <c r="G3049" s="34" t="s">
        <v>10</v>
      </c>
    </row>
    <row r="3050" spans="3:7" ht="15" thickBot="1" x14ac:dyDescent="0.35">
      <c r="C3050" s="32">
        <v>43233</v>
      </c>
      <c r="D3050" s="33">
        <v>0.74929398148148152</v>
      </c>
      <c r="E3050" s="34" t="s">
        <v>9</v>
      </c>
      <c r="F3050" s="34">
        <v>20</v>
      </c>
      <c r="G3050" s="34" t="s">
        <v>10</v>
      </c>
    </row>
    <row r="3051" spans="3:7" ht="15" thickBot="1" x14ac:dyDescent="0.35">
      <c r="C3051" s="32">
        <v>43233</v>
      </c>
      <c r="D3051" s="33">
        <v>0.74980324074074067</v>
      </c>
      <c r="E3051" s="34" t="s">
        <v>9</v>
      </c>
      <c r="F3051" s="34">
        <v>20</v>
      </c>
      <c r="G3051" s="34" t="s">
        <v>10</v>
      </c>
    </row>
    <row r="3052" spans="3:7" ht="15" thickBot="1" x14ac:dyDescent="0.35">
      <c r="C3052" s="32">
        <v>43233</v>
      </c>
      <c r="D3052" s="33">
        <v>0.75032407407407409</v>
      </c>
      <c r="E3052" s="34" t="s">
        <v>9</v>
      </c>
      <c r="F3052" s="34">
        <v>28</v>
      </c>
      <c r="G3052" s="34" t="s">
        <v>10</v>
      </c>
    </row>
    <row r="3053" spans="3:7" ht="15" thickBot="1" x14ac:dyDescent="0.35">
      <c r="C3053" s="32">
        <v>43233</v>
      </c>
      <c r="D3053" s="33">
        <v>0.75207175925925929</v>
      </c>
      <c r="E3053" s="34" t="s">
        <v>9</v>
      </c>
      <c r="F3053" s="34">
        <v>19</v>
      </c>
      <c r="G3053" s="34" t="s">
        <v>11</v>
      </c>
    </row>
    <row r="3054" spans="3:7" ht="15" thickBot="1" x14ac:dyDescent="0.35">
      <c r="C3054" s="32">
        <v>43233</v>
      </c>
      <c r="D3054" s="33">
        <v>0.75342592592592583</v>
      </c>
      <c r="E3054" s="34" t="s">
        <v>9</v>
      </c>
      <c r="F3054" s="34">
        <v>32</v>
      </c>
      <c r="G3054" s="34" t="s">
        <v>10</v>
      </c>
    </row>
    <row r="3055" spans="3:7" ht="15" thickBot="1" x14ac:dyDescent="0.35">
      <c r="C3055" s="32">
        <v>43233</v>
      </c>
      <c r="D3055" s="33">
        <v>0.75398148148148147</v>
      </c>
      <c r="E3055" s="34" t="s">
        <v>9</v>
      </c>
      <c r="F3055" s="34">
        <v>22</v>
      </c>
      <c r="G3055" s="34" t="s">
        <v>10</v>
      </c>
    </row>
    <row r="3056" spans="3:7" ht="15" thickBot="1" x14ac:dyDescent="0.35">
      <c r="C3056" s="32">
        <v>43233</v>
      </c>
      <c r="D3056" s="33">
        <v>0.75543981481481481</v>
      </c>
      <c r="E3056" s="34" t="s">
        <v>9</v>
      </c>
      <c r="F3056" s="34">
        <v>17</v>
      </c>
      <c r="G3056" s="34" t="s">
        <v>11</v>
      </c>
    </row>
    <row r="3057" spans="3:7" ht="15" thickBot="1" x14ac:dyDescent="0.35">
      <c r="C3057" s="32">
        <v>43233</v>
      </c>
      <c r="D3057" s="33">
        <v>0.75545138888888885</v>
      </c>
      <c r="E3057" s="34" t="s">
        <v>9</v>
      </c>
      <c r="F3057" s="34">
        <v>16</v>
      </c>
      <c r="G3057" s="34" t="s">
        <v>11</v>
      </c>
    </row>
    <row r="3058" spans="3:7" ht="15" thickBot="1" x14ac:dyDescent="0.35">
      <c r="C3058" s="32">
        <v>43233</v>
      </c>
      <c r="D3058" s="33">
        <v>0.75546296296296289</v>
      </c>
      <c r="E3058" s="34" t="s">
        <v>9</v>
      </c>
      <c r="F3058" s="34">
        <v>16</v>
      </c>
      <c r="G3058" s="34" t="s">
        <v>11</v>
      </c>
    </row>
    <row r="3059" spans="3:7" ht="15" thickBot="1" x14ac:dyDescent="0.35">
      <c r="C3059" s="32">
        <v>43233</v>
      </c>
      <c r="D3059" s="33">
        <v>0.75549768518518512</v>
      </c>
      <c r="E3059" s="34" t="s">
        <v>9</v>
      </c>
      <c r="F3059" s="34">
        <v>25</v>
      </c>
      <c r="G3059" s="34" t="s">
        <v>11</v>
      </c>
    </row>
    <row r="3060" spans="3:7" ht="15" thickBot="1" x14ac:dyDescent="0.35">
      <c r="C3060" s="32">
        <v>43233</v>
      </c>
      <c r="D3060" s="33">
        <v>0.75810185185185175</v>
      </c>
      <c r="E3060" s="34" t="s">
        <v>9</v>
      </c>
      <c r="F3060" s="34">
        <v>20</v>
      </c>
      <c r="G3060" s="34" t="s">
        <v>10</v>
      </c>
    </row>
    <row r="3061" spans="3:7" ht="15" thickBot="1" x14ac:dyDescent="0.35">
      <c r="C3061" s="32">
        <v>43233</v>
      </c>
      <c r="D3061" s="33">
        <v>0.75824074074074066</v>
      </c>
      <c r="E3061" s="34" t="s">
        <v>9</v>
      </c>
      <c r="F3061" s="34">
        <v>31</v>
      </c>
      <c r="G3061" s="34" t="s">
        <v>10</v>
      </c>
    </row>
    <row r="3062" spans="3:7" ht="15" thickBot="1" x14ac:dyDescent="0.35">
      <c r="C3062" s="32">
        <v>43233</v>
      </c>
      <c r="D3062" s="33">
        <v>0.75858796296296294</v>
      </c>
      <c r="E3062" s="34" t="s">
        <v>9</v>
      </c>
      <c r="F3062" s="34">
        <v>26</v>
      </c>
      <c r="G3062" s="34" t="s">
        <v>11</v>
      </c>
    </row>
    <row r="3063" spans="3:7" ht="15" thickBot="1" x14ac:dyDescent="0.35">
      <c r="C3063" s="32">
        <v>43233</v>
      </c>
      <c r="D3063" s="33">
        <v>0.76045138888888886</v>
      </c>
      <c r="E3063" s="34" t="s">
        <v>9</v>
      </c>
      <c r="F3063" s="34">
        <v>33</v>
      </c>
      <c r="G3063" s="34" t="s">
        <v>10</v>
      </c>
    </row>
    <row r="3064" spans="3:7" ht="15" thickBot="1" x14ac:dyDescent="0.35">
      <c r="C3064" s="32">
        <v>43233</v>
      </c>
      <c r="D3064" s="33">
        <v>0.76164351851851853</v>
      </c>
      <c r="E3064" s="34" t="s">
        <v>9</v>
      </c>
      <c r="F3064" s="34">
        <v>27</v>
      </c>
      <c r="G3064" s="34" t="s">
        <v>10</v>
      </c>
    </row>
    <row r="3065" spans="3:7" ht="15" thickBot="1" x14ac:dyDescent="0.35">
      <c r="C3065" s="32">
        <v>43233</v>
      </c>
      <c r="D3065" s="33">
        <v>0.76453703703703713</v>
      </c>
      <c r="E3065" s="34" t="s">
        <v>9</v>
      </c>
      <c r="F3065" s="34">
        <v>19</v>
      </c>
      <c r="G3065" s="34" t="s">
        <v>11</v>
      </c>
    </row>
    <row r="3066" spans="3:7" ht="15" thickBot="1" x14ac:dyDescent="0.35">
      <c r="C3066" s="32">
        <v>43233</v>
      </c>
      <c r="D3066" s="33">
        <v>0.76478009259259261</v>
      </c>
      <c r="E3066" s="34" t="s">
        <v>9</v>
      </c>
      <c r="F3066" s="34">
        <v>23</v>
      </c>
      <c r="G3066" s="34" t="s">
        <v>11</v>
      </c>
    </row>
    <row r="3067" spans="3:7" ht="15" thickBot="1" x14ac:dyDescent="0.35">
      <c r="C3067" s="32">
        <v>43233</v>
      </c>
      <c r="D3067" s="33">
        <v>0.76587962962962963</v>
      </c>
      <c r="E3067" s="34" t="s">
        <v>9</v>
      </c>
      <c r="F3067" s="34">
        <v>24</v>
      </c>
      <c r="G3067" s="34" t="s">
        <v>11</v>
      </c>
    </row>
    <row r="3068" spans="3:7" ht="15" thickBot="1" x14ac:dyDescent="0.35">
      <c r="C3068" s="32">
        <v>43233</v>
      </c>
      <c r="D3068" s="33">
        <v>0.76824074074074078</v>
      </c>
      <c r="E3068" s="34" t="s">
        <v>9</v>
      </c>
      <c r="F3068" s="34">
        <v>25</v>
      </c>
      <c r="G3068" s="34" t="s">
        <v>11</v>
      </c>
    </row>
    <row r="3069" spans="3:7" ht="15" thickBot="1" x14ac:dyDescent="0.35">
      <c r="C3069" s="32">
        <v>43233</v>
      </c>
      <c r="D3069" s="33">
        <v>0.77083333333333337</v>
      </c>
      <c r="E3069" s="34" t="s">
        <v>9</v>
      </c>
      <c r="F3069" s="34">
        <v>41</v>
      </c>
      <c r="G3069" s="34" t="s">
        <v>11</v>
      </c>
    </row>
    <row r="3070" spans="3:7" ht="15" thickBot="1" x14ac:dyDescent="0.35">
      <c r="C3070" s="32">
        <v>43233</v>
      </c>
      <c r="D3070" s="33">
        <v>0.77417824074074071</v>
      </c>
      <c r="E3070" s="34" t="s">
        <v>9</v>
      </c>
      <c r="F3070" s="34">
        <v>17</v>
      </c>
      <c r="G3070" s="34" t="s">
        <v>10</v>
      </c>
    </row>
    <row r="3071" spans="3:7" ht="15" thickBot="1" x14ac:dyDescent="0.35">
      <c r="C3071" s="32">
        <v>43233</v>
      </c>
      <c r="D3071" s="33">
        <v>0.77465277777777775</v>
      </c>
      <c r="E3071" s="34" t="s">
        <v>9</v>
      </c>
      <c r="F3071" s="34">
        <v>24</v>
      </c>
      <c r="G3071" s="34" t="s">
        <v>10</v>
      </c>
    </row>
    <row r="3072" spans="3:7" ht="15" thickBot="1" x14ac:dyDescent="0.35">
      <c r="C3072" s="32">
        <v>43233</v>
      </c>
      <c r="D3072" s="33">
        <v>0.77478009259259262</v>
      </c>
      <c r="E3072" s="34" t="s">
        <v>9</v>
      </c>
      <c r="F3072" s="34">
        <v>23</v>
      </c>
      <c r="G3072" s="34" t="s">
        <v>10</v>
      </c>
    </row>
    <row r="3073" spans="3:7" ht="15" thickBot="1" x14ac:dyDescent="0.35">
      <c r="C3073" s="32">
        <v>43233</v>
      </c>
      <c r="D3073" s="33">
        <v>0.77503472222222225</v>
      </c>
      <c r="E3073" s="34" t="s">
        <v>9</v>
      </c>
      <c r="F3073" s="34">
        <v>29</v>
      </c>
      <c r="G3073" s="34" t="s">
        <v>10</v>
      </c>
    </row>
    <row r="3074" spans="3:7" ht="15" thickBot="1" x14ac:dyDescent="0.35">
      <c r="C3074" s="32">
        <v>43233</v>
      </c>
      <c r="D3074" s="33">
        <v>0.77528935185185188</v>
      </c>
      <c r="E3074" s="34" t="s">
        <v>9</v>
      </c>
      <c r="F3074" s="34">
        <v>33</v>
      </c>
      <c r="G3074" s="34" t="s">
        <v>10</v>
      </c>
    </row>
    <row r="3075" spans="3:7" ht="15" thickBot="1" x14ac:dyDescent="0.35">
      <c r="C3075" s="32">
        <v>43233</v>
      </c>
      <c r="D3075" s="33">
        <v>0.77545138888888887</v>
      </c>
      <c r="E3075" s="34" t="s">
        <v>9</v>
      </c>
      <c r="F3075" s="34">
        <v>24</v>
      </c>
      <c r="G3075" s="34" t="s">
        <v>10</v>
      </c>
    </row>
    <row r="3076" spans="3:7" ht="15" thickBot="1" x14ac:dyDescent="0.35">
      <c r="C3076" s="32">
        <v>43233</v>
      </c>
      <c r="D3076" s="33">
        <v>0.77596064814814814</v>
      </c>
      <c r="E3076" s="34" t="s">
        <v>9</v>
      </c>
      <c r="F3076" s="34">
        <v>32</v>
      </c>
      <c r="G3076" s="34" t="s">
        <v>10</v>
      </c>
    </row>
    <row r="3077" spans="3:7" ht="15" thickBot="1" x14ac:dyDescent="0.35">
      <c r="C3077" s="32">
        <v>43233</v>
      </c>
      <c r="D3077" s="33">
        <v>0.77618055555555554</v>
      </c>
      <c r="E3077" s="34" t="s">
        <v>9</v>
      </c>
      <c r="F3077" s="34">
        <v>37</v>
      </c>
      <c r="G3077" s="34" t="s">
        <v>10</v>
      </c>
    </row>
    <row r="3078" spans="3:7" ht="15" thickBot="1" x14ac:dyDescent="0.35">
      <c r="C3078" s="32">
        <v>43233</v>
      </c>
      <c r="D3078" s="33">
        <v>0.77638888888888891</v>
      </c>
      <c r="E3078" s="34" t="s">
        <v>9</v>
      </c>
      <c r="F3078" s="34">
        <v>28</v>
      </c>
      <c r="G3078" s="34" t="s">
        <v>10</v>
      </c>
    </row>
    <row r="3079" spans="3:7" ht="15" thickBot="1" x14ac:dyDescent="0.35">
      <c r="C3079" s="32">
        <v>43233</v>
      </c>
      <c r="D3079" s="33">
        <v>0.77650462962962974</v>
      </c>
      <c r="E3079" s="34" t="s">
        <v>9</v>
      </c>
      <c r="F3079" s="34">
        <v>28</v>
      </c>
      <c r="G3079" s="34" t="s">
        <v>10</v>
      </c>
    </row>
    <row r="3080" spans="3:7" ht="15" thickBot="1" x14ac:dyDescent="0.35">
      <c r="C3080" s="32">
        <v>43233</v>
      </c>
      <c r="D3080" s="33">
        <v>0.77671296296296299</v>
      </c>
      <c r="E3080" s="34" t="s">
        <v>9</v>
      </c>
      <c r="F3080" s="34">
        <v>39</v>
      </c>
      <c r="G3080" s="34" t="s">
        <v>10</v>
      </c>
    </row>
    <row r="3081" spans="3:7" ht="15" thickBot="1" x14ac:dyDescent="0.35">
      <c r="C3081" s="32">
        <v>43233</v>
      </c>
      <c r="D3081" s="33">
        <v>0.77690972222222221</v>
      </c>
      <c r="E3081" s="34" t="s">
        <v>9</v>
      </c>
      <c r="F3081" s="34">
        <v>26</v>
      </c>
      <c r="G3081" s="34" t="s">
        <v>10</v>
      </c>
    </row>
    <row r="3082" spans="3:7" ht="15" thickBot="1" x14ac:dyDescent="0.35">
      <c r="C3082" s="32">
        <v>43233</v>
      </c>
      <c r="D3082" s="33">
        <v>0.77784722222222225</v>
      </c>
      <c r="E3082" s="34" t="s">
        <v>9</v>
      </c>
      <c r="F3082" s="34">
        <v>25</v>
      </c>
      <c r="G3082" s="34" t="s">
        <v>10</v>
      </c>
    </row>
    <row r="3083" spans="3:7" ht="15" thickBot="1" x14ac:dyDescent="0.35">
      <c r="C3083" s="32">
        <v>43233</v>
      </c>
      <c r="D3083" s="33">
        <v>0.77820601851851856</v>
      </c>
      <c r="E3083" s="34" t="s">
        <v>9</v>
      </c>
      <c r="F3083" s="34">
        <v>28</v>
      </c>
      <c r="G3083" s="34" t="s">
        <v>10</v>
      </c>
    </row>
    <row r="3084" spans="3:7" ht="15" thickBot="1" x14ac:dyDescent="0.35">
      <c r="C3084" s="32">
        <v>43233</v>
      </c>
      <c r="D3084" s="33">
        <v>0.77866898148148145</v>
      </c>
      <c r="E3084" s="34" t="s">
        <v>9</v>
      </c>
      <c r="F3084" s="34">
        <v>29</v>
      </c>
      <c r="G3084" s="34" t="s">
        <v>10</v>
      </c>
    </row>
    <row r="3085" spans="3:7" ht="15" thickBot="1" x14ac:dyDescent="0.35">
      <c r="C3085" s="32">
        <v>43233</v>
      </c>
      <c r="D3085" s="33">
        <v>0.77886574074074078</v>
      </c>
      <c r="E3085" s="34" t="s">
        <v>9</v>
      </c>
      <c r="F3085" s="34">
        <v>21</v>
      </c>
      <c r="G3085" s="34" t="s">
        <v>10</v>
      </c>
    </row>
    <row r="3086" spans="3:7" ht="15" thickBot="1" x14ac:dyDescent="0.35">
      <c r="C3086" s="32">
        <v>43233</v>
      </c>
      <c r="D3086" s="33">
        <v>0.7790393518518518</v>
      </c>
      <c r="E3086" s="34" t="s">
        <v>9</v>
      </c>
      <c r="F3086" s="34">
        <v>18</v>
      </c>
      <c r="G3086" s="34" t="s">
        <v>10</v>
      </c>
    </row>
    <row r="3087" spans="3:7" ht="15" thickBot="1" x14ac:dyDescent="0.35">
      <c r="C3087" s="32">
        <v>43233</v>
      </c>
      <c r="D3087" s="33">
        <v>0.77931712962962962</v>
      </c>
      <c r="E3087" s="34" t="s">
        <v>9</v>
      </c>
      <c r="F3087" s="34">
        <v>26</v>
      </c>
      <c r="G3087" s="34" t="s">
        <v>10</v>
      </c>
    </row>
    <row r="3088" spans="3:7" ht="15" thickBot="1" x14ac:dyDescent="0.35">
      <c r="C3088" s="32">
        <v>43233</v>
      </c>
      <c r="D3088" s="33">
        <v>0.78035879629629623</v>
      </c>
      <c r="E3088" s="34" t="s">
        <v>9</v>
      </c>
      <c r="F3088" s="34">
        <v>19</v>
      </c>
      <c r="G3088" s="34" t="s">
        <v>11</v>
      </c>
    </row>
    <row r="3089" spans="3:7" ht="15" thickBot="1" x14ac:dyDescent="0.35">
      <c r="C3089" s="32">
        <v>43233</v>
      </c>
      <c r="D3089" s="33">
        <v>0.78336805555555555</v>
      </c>
      <c r="E3089" s="34" t="s">
        <v>9</v>
      </c>
      <c r="F3089" s="34">
        <v>19</v>
      </c>
      <c r="G3089" s="34" t="s">
        <v>10</v>
      </c>
    </row>
    <row r="3090" spans="3:7" ht="15" thickBot="1" x14ac:dyDescent="0.35">
      <c r="C3090" s="32">
        <v>43233</v>
      </c>
      <c r="D3090" s="33">
        <v>0.7857291666666667</v>
      </c>
      <c r="E3090" s="34" t="s">
        <v>9</v>
      </c>
      <c r="F3090" s="34">
        <v>25</v>
      </c>
      <c r="G3090" s="34" t="s">
        <v>10</v>
      </c>
    </row>
    <row r="3091" spans="3:7" ht="15" thickBot="1" x14ac:dyDescent="0.35">
      <c r="C3091" s="32">
        <v>43233</v>
      </c>
      <c r="D3091" s="33">
        <v>0.78652777777777771</v>
      </c>
      <c r="E3091" s="34" t="s">
        <v>9</v>
      </c>
      <c r="F3091" s="34">
        <v>32</v>
      </c>
      <c r="G3091" s="34" t="s">
        <v>10</v>
      </c>
    </row>
    <row r="3092" spans="3:7" ht="15" thickBot="1" x14ac:dyDescent="0.35">
      <c r="C3092" s="32">
        <v>43233</v>
      </c>
      <c r="D3092" s="33">
        <v>0.79714120370370367</v>
      </c>
      <c r="E3092" s="34" t="s">
        <v>9</v>
      </c>
      <c r="F3092" s="34">
        <v>22</v>
      </c>
      <c r="G3092" s="34" t="s">
        <v>11</v>
      </c>
    </row>
    <row r="3093" spans="3:7" ht="15" thickBot="1" x14ac:dyDescent="0.35">
      <c r="C3093" s="32">
        <v>43233</v>
      </c>
      <c r="D3093" s="33">
        <v>0.80791666666666673</v>
      </c>
      <c r="E3093" s="34" t="s">
        <v>9</v>
      </c>
      <c r="F3093" s="34">
        <v>18</v>
      </c>
      <c r="G3093" s="34" t="s">
        <v>11</v>
      </c>
    </row>
    <row r="3094" spans="3:7" ht="15" thickBot="1" x14ac:dyDescent="0.35">
      <c r="C3094" s="32">
        <v>43233</v>
      </c>
      <c r="D3094" s="33">
        <v>0.82503472222222218</v>
      </c>
      <c r="E3094" s="34" t="s">
        <v>9</v>
      </c>
      <c r="F3094" s="34">
        <v>17</v>
      </c>
      <c r="G3094" s="34" t="s">
        <v>11</v>
      </c>
    </row>
    <row r="3095" spans="3:7" ht="15" thickBot="1" x14ac:dyDescent="0.35">
      <c r="C3095" s="32">
        <v>43233</v>
      </c>
      <c r="D3095" s="33">
        <v>0.83513888888888888</v>
      </c>
      <c r="E3095" s="34" t="s">
        <v>9</v>
      </c>
      <c r="F3095" s="34">
        <v>20</v>
      </c>
      <c r="G3095" s="34" t="s">
        <v>10</v>
      </c>
    </row>
    <row r="3096" spans="3:7" ht="15" thickBot="1" x14ac:dyDescent="0.35">
      <c r="C3096" s="32">
        <v>43233</v>
      </c>
      <c r="D3096" s="33">
        <v>0.85170138888888891</v>
      </c>
      <c r="E3096" s="34" t="s">
        <v>9</v>
      </c>
      <c r="F3096" s="34">
        <v>28</v>
      </c>
      <c r="G3096" s="34" t="s">
        <v>11</v>
      </c>
    </row>
    <row r="3097" spans="3:7" ht="15" thickBot="1" x14ac:dyDescent="0.35">
      <c r="C3097" s="32">
        <v>43233</v>
      </c>
      <c r="D3097" s="33">
        <v>0.85597222222222225</v>
      </c>
      <c r="E3097" s="34" t="s">
        <v>9</v>
      </c>
      <c r="F3097" s="34">
        <v>26</v>
      </c>
      <c r="G3097" s="34" t="s">
        <v>10</v>
      </c>
    </row>
    <row r="3098" spans="3:7" ht="15" thickBot="1" x14ac:dyDescent="0.35">
      <c r="C3098" s="32">
        <v>43233</v>
      </c>
      <c r="D3098" s="33">
        <v>0.93466435185185182</v>
      </c>
      <c r="E3098" s="34" t="s">
        <v>9</v>
      </c>
      <c r="F3098" s="34">
        <v>29</v>
      </c>
      <c r="G3098" s="34" t="s">
        <v>11</v>
      </c>
    </row>
    <row r="3099" spans="3:7" ht="15" thickBot="1" x14ac:dyDescent="0.35">
      <c r="C3099" s="32">
        <v>43233</v>
      </c>
      <c r="D3099" s="33">
        <v>0.95640046296296299</v>
      </c>
      <c r="E3099" s="34" t="s">
        <v>9</v>
      </c>
      <c r="F3099" s="34">
        <v>25</v>
      </c>
      <c r="G3099" s="34" t="s">
        <v>10</v>
      </c>
    </row>
    <row r="3100" spans="3:7" x14ac:dyDescent="0.3">
      <c r="C3100" s="35">
        <v>43233</v>
      </c>
      <c r="D3100" s="36">
        <v>0.98208333333333331</v>
      </c>
      <c r="E3100" s="37" t="s">
        <v>9</v>
      </c>
      <c r="F3100" s="37">
        <v>15</v>
      </c>
      <c r="G3100" s="37" t="s">
        <v>10</v>
      </c>
    </row>
    <row r="3101" spans="3:7" ht="15" thickBot="1" x14ac:dyDescent="0.35">
      <c r="C3101" s="29">
        <v>43234</v>
      </c>
      <c r="D3101" s="30">
        <v>0.11837962962962963</v>
      </c>
      <c r="E3101" s="31" t="s">
        <v>9</v>
      </c>
      <c r="F3101" s="31">
        <v>26</v>
      </c>
      <c r="G3101" s="31" t="s">
        <v>10</v>
      </c>
    </row>
    <row r="3102" spans="3:7" ht="15" thickBot="1" x14ac:dyDescent="0.35">
      <c r="C3102" s="32">
        <v>43234</v>
      </c>
      <c r="D3102" s="33">
        <v>0.11895833333333333</v>
      </c>
      <c r="E3102" s="34" t="s">
        <v>9</v>
      </c>
      <c r="F3102" s="34">
        <v>16</v>
      </c>
      <c r="G3102" s="34" t="s">
        <v>11</v>
      </c>
    </row>
    <row r="3103" spans="3:7" ht="15" thickBot="1" x14ac:dyDescent="0.35">
      <c r="C3103" s="32">
        <v>43234</v>
      </c>
      <c r="D3103" s="33">
        <v>0.11908564814814815</v>
      </c>
      <c r="E3103" s="34" t="s">
        <v>9</v>
      </c>
      <c r="F3103" s="34">
        <v>18</v>
      </c>
      <c r="G3103" s="34" t="s">
        <v>11</v>
      </c>
    </row>
    <row r="3104" spans="3:7" ht="15" thickBot="1" x14ac:dyDescent="0.35">
      <c r="C3104" s="32">
        <v>43234</v>
      </c>
      <c r="D3104" s="33">
        <v>0.23532407407407407</v>
      </c>
      <c r="E3104" s="34" t="s">
        <v>9</v>
      </c>
      <c r="F3104" s="34">
        <v>31</v>
      </c>
      <c r="G3104" s="34" t="s">
        <v>10</v>
      </c>
    </row>
    <row r="3105" spans="3:7" ht="15" thickBot="1" x14ac:dyDescent="0.35">
      <c r="C3105" s="32">
        <v>43234</v>
      </c>
      <c r="D3105" s="33">
        <v>0.23881944444444445</v>
      </c>
      <c r="E3105" s="34" t="s">
        <v>9</v>
      </c>
      <c r="F3105" s="34">
        <v>22</v>
      </c>
      <c r="G3105" s="34" t="s">
        <v>11</v>
      </c>
    </row>
    <row r="3106" spans="3:7" ht="15" thickBot="1" x14ac:dyDescent="0.35">
      <c r="C3106" s="32">
        <v>43234</v>
      </c>
      <c r="D3106" s="33">
        <v>0.24072916666666666</v>
      </c>
      <c r="E3106" s="34" t="s">
        <v>9</v>
      </c>
      <c r="F3106" s="34">
        <v>28</v>
      </c>
      <c r="G3106" s="34" t="s">
        <v>10</v>
      </c>
    </row>
    <row r="3107" spans="3:7" ht="15" thickBot="1" x14ac:dyDescent="0.35">
      <c r="C3107" s="32">
        <v>43234</v>
      </c>
      <c r="D3107" s="33">
        <v>0.27179398148148148</v>
      </c>
      <c r="E3107" s="34" t="s">
        <v>9</v>
      </c>
      <c r="F3107" s="34">
        <v>32</v>
      </c>
      <c r="G3107" s="34" t="s">
        <v>10</v>
      </c>
    </row>
    <row r="3108" spans="3:7" ht="15" thickBot="1" x14ac:dyDescent="0.35">
      <c r="C3108" s="32">
        <v>43234</v>
      </c>
      <c r="D3108" s="33">
        <v>0.27199074074074076</v>
      </c>
      <c r="E3108" s="34" t="s">
        <v>9</v>
      </c>
      <c r="F3108" s="34">
        <v>29</v>
      </c>
      <c r="G3108" s="34" t="s">
        <v>10</v>
      </c>
    </row>
    <row r="3109" spans="3:7" ht="15" thickBot="1" x14ac:dyDescent="0.35">
      <c r="C3109" s="32">
        <v>43234</v>
      </c>
      <c r="D3109" s="33">
        <v>0.28369212962962964</v>
      </c>
      <c r="E3109" s="34" t="s">
        <v>9</v>
      </c>
      <c r="F3109" s="34">
        <v>23</v>
      </c>
      <c r="G3109" s="34" t="s">
        <v>11</v>
      </c>
    </row>
    <row r="3110" spans="3:7" ht="15" thickBot="1" x14ac:dyDescent="0.35">
      <c r="C3110" s="32">
        <v>43234</v>
      </c>
      <c r="D3110" s="33">
        <v>0.28524305555555557</v>
      </c>
      <c r="E3110" s="34" t="s">
        <v>9</v>
      </c>
      <c r="F3110" s="34">
        <v>26</v>
      </c>
      <c r="G3110" s="34" t="s">
        <v>10</v>
      </c>
    </row>
    <row r="3111" spans="3:7" ht="15" thickBot="1" x14ac:dyDescent="0.35">
      <c r="C3111" s="32">
        <v>43234</v>
      </c>
      <c r="D3111" s="33">
        <v>0.29895833333333333</v>
      </c>
      <c r="E3111" s="34" t="s">
        <v>9</v>
      </c>
      <c r="F3111" s="34">
        <v>19</v>
      </c>
      <c r="G3111" s="34" t="s">
        <v>10</v>
      </c>
    </row>
    <row r="3112" spans="3:7" ht="15" thickBot="1" x14ac:dyDescent="0.35">
      <c r="C3112" s="32">
        <v>43234</v>
      </c>
      <c r="D3112" s="33">
        <v>0.30037037037037034</v>
      </c>
      <c r="E3112" s="34" t="s">
        <v>9</v>
      </c>
      <c r="F3112" s="34">
        <v>20</v>
      </c>
      <c r="G3112" s="34" t="s">
        <v>10</v>
      </c>
    </row>
    <row r="3113" spans="3:7" ht="15" thickBot="1" x14ac:dyDescent="0.35">
      <c r="C3113" s="32">
        <v>43234</v>
      </c>
      <c r="D3113" s="33">
        <v>0.31296296296296294</v>
      </c>
      <c r="E3113" s="34" t="s">
        <v>9</v>
      </c>
      <c r="F3113" s="34">
        <v>26</v>
      </c>
      <c r="G3113" s="34" t="s">
        <v>11</v>
      </c>
    </row>
    <row r="3114" spans="3:7" ht="15" thickBot="1" x14ac:dyDescent="0.35">
      <c r="C3114" s="32">
        <v>43234</v>
      </c>
      <c r="D3114" s="33">
        <v>0.31855324074074076</v>
      </c>
      <c r="E3114" s="34" t="s">
        <v>9</v>
      </c>
      <c r="F3114" s="34">
        <v>26</v>
      </c>
      <c r="G3114" s="34" t="s">
        <v>11</v>
      </c>
    </row>
    <row r="3115" spans="3:7" ht="15" thickBot="1" x14ac:dyDescent="0.35">
      <c r="C3115" s="32">
        <v>43234</v>
      </c>
      <c r="D3115" s="33">
        <v>0.32002314814814814</v>
      </c>
      <c r="E3115" s="34" t="s">
        <v>9</v>
      </c>
      <c r="F3115" s="34">
        <v>30</v>
      </c>
      <c r="G3115" s="34" t="s">
        <v>10</v>
      </c>
    </row>
    <row r="3116" spans="3:7" ht="15" thickBot="1" x14ac:dyDescent="0.35">
      <c r="C3116" s="32">
        <v>43234</v>
      </c>
      <c r="D3116" s="33">
        <v>0.32500000000000001</v>
      </c>
      <c r="E3116" s="34" t="s">
        <v>9</v>
      </c>
      <c r="F3116" s="34">
        <v>21</v>
      </c>
      <c r="G3116" s="34" t="s">
        <v>10</v>
      </c>
    </row>
    <row r="3117" spans="3:7" ht="15" thickBot="1" x14ac:dyDescent="0.35">
      <c r="C3117" s="32">
        <v>43234</v>
      </c>
      <c r="D3117" s="33">
        <v>0.32599537037037035</v>
      </c>
      <c r="E3117" s="34" t="s">
        <v>9</v>
      </c>
      <c r="F3117" s="34">
        <v>25</v>
      </c>
      <c r="G3117" s="34" t="s">
        <v>10</v>
      </c>
    </row>
    <row r="3118" spans="3:7" ht="15" thickBot="1" x14ac:dyDescent="0.35">
      <c r="C3118" s="32">
        <v>43234</v>
      </c>
      <c r="D3118" s="33">
        <v>0.32627314814814817</v>
      </c>
      <c r="E3118" s="34" t="s">
        <v>9</v>
      </c>
      <c r="F3118" s="34">
        <v>28</v>
      </c>
      <c r="G3118" s="34" t="s">
        <v>10</v>
      </c>
    </row>
    <row r="3119" spans="3:7" ht="15" thickBot="1" x14ac:dyDescent="0.35">
      <c r="C3119" s="32">
        <v>43234</v>
      </c>
      <c r="D3119" s="33">
        <v>0.33357638888888891</v>
      </c>
      <c r="E3119" s="34" t="s">
        <v>9</v>
      </c>
      <c r="F3119" s="34">
        <v>29</v>
      </c>
      <c r="G3119" s="34" t="s">
        <v>10</v>
      </c>
    </row>
    <row r="3120" spans="3:7" ht="15" thickBot="1" x14ac:dyDescent="0.35">
      <c r="C3120" s="32">
        <v>43234</v>
      </c>
      <c r="D3120" s="33">
        <v>0.33637731481481481</v>
      </c>
      <c r="E3120" s="34" t="s">
        <v>9</v>
      </c>
      <c r="F3120" s="34">
        <v>17</v>
      </c>
      <c r="G3120" s="34" t="s">
        <v>11</v>
      </c>
    </row>
    <row r="3121" spans="3:7" ht="15" thickBot="1" x14ac:dyDescent="0.35">
      <c r="C3121" s="32">
        <v>43234</v>
      </c>
      <c r="D3121" s="33">
        <v>0.33908564814814812</v>
      </c>
      <c r="E3121" s="34" t="s">
        <v>9</v>
      </c>
      <c r="F3121" s="34">
        <v>18</v>
      </c>
      <c r="G3121" s="34" t="s">
        <v>11</v>
      </c>
    </row>
    <row r="3122" spans="3:7" x14ac:dyDescent="0.3">
      <c r="C3122" s="35">
        <v>43234</v>
      </c>
      <c r="D3122" s="36">
        <v>0.33932870370370366</v>
      </c>
      <c r="E3122" s="37" t="s">
        <v>9</v>
      </c>
      <c r="F3122" s="37">
        <v>15</v>
      </c>
      <c r="G3122" s="37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Idrottsv 04-22</vt:lpstr>
      <vt:lpstr>Idrottsv 04-29</vt:lpstr>
      <vt:lpstr>Idrottsv 05-06</vt:lpstr>
      <vt:lpstr>Idrottsv 05-13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Lönn</dc:creator>
  <cp:lastModifiedBy>Camilla Lönn</cp:lastModifiedBy>
  <dcterms:created xsi:type="dcterms:W3CDTF">2018-11-03T20:31:25Z</dcterms:created>
  <dcterms:modified xsi:type="dcterms:W3CDTF">2018-11-03T20:35:29Z</dcterms:modified>
</cp:coreProperties>
</file>